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51" windowHeight="9804" activeTab="4"/>
  </bookViews>
  <sheets>
    <sheet name="test" sheetId="1" r:id="rId1"/>
    <sheet name="Ws.2" sheetId="2" r:id="rId2"/>
    <sheet name="elf3" sheetId="3" r:id="rId3"/>
    <sheet name="gi" sheetId="4" r:id="rId4"/>
    <sheet name="elf3 gi" sheetId="5" r:id="rId5"/>
    <sheet name="Sheet1" sheetId="6" state="hidden" r:id="rId6"/>
  </sheets>
  <calcPr calcId="144525"/>
</workbook>
</file>

<file path=xl/sharedStrings.xml><?xml version="1.0" encoding="utf-8"?>
<sst xmlns="http://schemas.openxmlformats.org/spreadsheetml/2006/main" count="50">
  <si>
    <t>test</t>
  </si>
  <si>
    <t>Temp.</t>
  </si>
  <si>
    <t>U2</t>
  </si>
  <si>
    <t>U3</t>
  </si>
  <si>
    <t>U4</t>
  </si>
  <si>
    <t>U5</t>
  </si>
  <si>
    <t>U6</t>
  </si>
  <si>
    <t>D2</t>
  </si>
  <si>
    <t>D3</t>
  </si>
  <si>
    <t>D4</t>
  </si>
  <si>
    <t>MEAN</t>
  </si>
  <si>
    <t>SE</t>
  </si>
  <si>
    <t>Ws-2</t>
  </si>
  <si>
    <t>ZT0</t>
  </si>
  <si>
    <t>ZT1</t>
  </si>
  <si>
    <t>ZT2</t>
  </si>
  <si>
    <t>ZT3</t>
  </si>
  <si>
    <t>ZT4</t>
  </si>
  <si>
    <t>ZT5</t>
  </si>
  <si>
    <t>ZT6</t>
  </si>
  <si>
    <t>ZT7</t>
  </si>
  <si>
    <t>ZT8</t>
  </si>
  <si>
    <t>ZT9</t>
  </si>
  <si>
    <t>ZT10</t>
  </si>
  <si>
    <t>ZT11</t>
  </si>
  <si>
    <t>ZT12</t>
  </si>
  <si>
    <t>ZT13</t>
  </si>
  <si>
    <t>ZT14</t>
  </si>
  <si>
    <t>ZT15</t>
  </si>
  <si>
    <t>ZT16</t>
  </si>
  <si>
    <t>ZT17</t>
  </si>
  <si>
    <t>ZT18</t>
  </si>
  <si>
    <t>ZT19</t>
  </si>
  <si>
    <t>ZT20</t>
  </si>
  <si>
    <t>ZT21</t>
  </si>
  <si>
    <t>ZT22</t>
  </si>
  <si>
    <t>ZT23</t>
  </si>
  <si>
    <t>ZT24</t>
  </si>
  <si>
    <t>U11</t>
  </si>
  <si>
    <t>U12</t>
  </si>
  <si>
    <t>U7</t>
  </si>
  <si>
    <t>U8</t>
  </si>
  <si>
    <t>D8</t>
  </si>
  <si>
    <t>D10</t>
  </si>
  <si>
    <t>elf3</t>
  </si>
  <si>
    <t>U13</t>
  </si>
  <si>
    <t>D6</t>
  </si>
  <si>
    <t>gi</t>
  </si>
  <si>
    <t>D5</t>
  </si>
  <si>
    <t>elf3 gi</t>
  </si>
</sst>
</file>

<file path=xl/styles.xml><?xml version="1.0" encoding="utf-8"?>
<styleSheet xmlns="http://schemas.openxmlformats.org/spreadsheetml/2006/main">
  <numFmts count="5">
    <numFmt numFmtId="176" formatCode="_ \￥* #,##0.00_ ;_ \￥* \-#,##0.00_ ;_ \￥* &quot;-&quot;??_ ;_ @_ "/>
    <numFmt numFmtId="41" formatCode="_ * #,##0_ ;_ * \-#,##0_ ;_ * &quot;-&quot;_ ;_ @_ "/>
    <numFmt numFmtId="177" formatCode="_ \￥* #,##0_ ;_ \￥* \-#,##0_ ;_ \￥* &quot;-&quot;_ ;_ @_ "/>
    <numFmt numFmtId="43" formatCode="_ * #,##0.00_ ;_ * \-#,##0.00_ ;_ * &quot;-&quot;??_ ;_ @_ "/>
    <numFmt numFmtId="178" formatCode="0.000"/>
  </numFmts>
  <fonts count="20"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2" fillId="3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31" borderId="7" applyNumberFormat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0" fillId="32" borderId="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29" borderId="5" applyNumberFormat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12" borderId="3" applyNumberFormat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1" fillId="12" borderId="5" applyNumberFormat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2">
    <xf numFmtId="0" fontId="0" fillId="0" borderId="0" xfId="0"/>
    <xf numFmtId="178" fontId="0" fillId="0" borderId="0" xfId="0" applyNumberForma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333F50"/>
      <color rgb="007E7E7E"/>
      <color rgb="002E75B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microsoft.com/office/2011/relationships/chartColorStyle" Target="colors2.xml"/><Relationship Id="rId2" Type="http://schemas.microsoft.com/office/2011/relationships/chartStyle" Target="style2.xml"/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3" Type="http://schemas.microsoft.com/office/2011/relationships/chartColorStyle" Target="colors3.xml"/><Relationship Id="rId2" Type="http://schemas.microsoft.com/office/2011/relationships/chartStyle" Target="style3.xml"/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3" Type="http://schemas.microsoft.com/office/2011/relationships/chartColorStyle" Target="colors4.xml"/><Relationship Id="rId2" Type="http://schemas.microsoft.com/office/2011/relationships/chartStyle" Target="style4.xml"/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3" Type="http://schemas.microsoft.com/office/2011/relationships/chartColorStyle" Target="colors5.xml"/><Relationship Id="rId2" Type="http://schemas.microsoft.com/office/2011/relationships/chartStyle" Target="style5.xml"/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"TEST"</c:f>
              <c:strCache>
                <c:ptCount val="1"/>
                <c:pt idx="0">
                  <c:v>TEST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numRef>
              <c:f>test!$D$2:$D$98</c:f>
              <c:numCache>
                <c:formatCode>General</c:formatCode>
                <c:ptCount val="9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9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13</c:v>
                </c:pt>
                <c:pt idx="37">
                  <c:v>14</c:v>
                </c:pt>
                <c:pt idx="38">
                  <c:v>15</c:v>
                </c:pt>
                <c:pt idx="39">
                  <c:v>16</c:v>
                </c:pt>
                <c:pt idx="40">
                  <c:v>17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21</c:v>
                </c:pt>
                <c:pt idx="45">
                  <c:v>22</c:v>
                </c:pt>
                <c:pt idx="46">
                  <c:v>23</c:v>
                </c:pt>
                <c:pt idx="47">
                  <c:v>24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9</c:v>
                </c:pt>
                <c:pt idx="57">
                  <c:v>10</c:v>
                </c:pt>
                <c:pt idx="58">
                  <c:v>11</c:v>
                </c:pt>
                <c:pt idx="59">
                  <c:v>12</c:v>
                </c:pt>
                <c:pt idx="60">
                  <c:v>13</c:v>
                </c:pt>
                <c:pt idx="61">
                  <c:v>14</c:v>
                </c:pt>
                <c:pt idx="62">
                  <c:v>15</c:v>
                </c:pt>
                <c:pt idx="63">
                  <c:v>16</c:v>
                </c:pt>
                <c:pt idx="64">
                  <c:v>17</c:v>
                </c:pt>
                <c:pt idx="65">
                  <c:v>18</c:v>
                </c:pt>
                <c:pt idx="66">
                  <c:v>19</c:v>
                </c:pt>
                <c:pt idx="67">
                  <c:v>20</c:v>
                </c:pt>
                <c:pt idx="68">
                  <c:v>21</c:v>
                </c:pt>
                <c:pt idx="69">
                  <c:v>22</c:v>
                </c:pt>
                <c:pt idx="70">
                  <c:v>23</c:v>
                </c:pt>
                <c:pt idx="71">
                  <c:v>24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7</c:v>
                </c:pt>
                <c:pt idx="79">
                  <c:v>8</c:v>
                </c:pt>
                <c:pt idx="80">
                  <c:v>9</c:v>
                </c:pt>
                <c:pt idx="81">
                  <c:v>10</c:v>
                </c:pt>
                <c:pt idx="82">
                  <c:v>11</c:v>
                </c:pt>
                <c:pt idx="83">
                  <c:v>12</c:v>
                </c:pt>
                <c:pt idx="84">
                  <c:v>13</c:v>
                </c:pt>
                <c:pt idx="85">
                  <c:v>14</c:v>
                </c:pt>
                <c:pt idx="86">
                  <c:v>15</c:v>
                </c:pt>
                <c:pt idx="87">
                  <c:v>16</c:v>
                </c:pt>
                <c:pt idx="88">
                  <c:v>17</c:v>
                </c:pt>
                <c:pt idx="89">
                  <c:v>18</c:v>
                </c:pt>
                <c:pt idx="90">
                  <c:v>19</c:v>
                </c:pt>
                <c:pt idx="91">
                  <c:v>20</c:v>
                </c:pt>
                <c:pt idx="92">
                  <c:v>21</c:v>
                </c:pt>
                <c:pt idx="93">
                  <c:v>22</c:v>
                </c:pt>
                <c:pt idx="94">
                  <c:v>23</c:v>
                </c:pt>
                <c:pt idx="95">
                  <c:v>24</c:v>
                </c:pt>
                <c:pt idx="96">
                  <c:v>1</c:v>
                </c:pt>
              </c:numCache>
            </c:numRef>
          </c:cat>
          <c:val>
            <c:numRef>
              <c:f>test!$C$2:$C$98</c:f>
              <c:numCache>
                <c:formatCode>General</c:formatCode>
                <c:ptCount val="97"/>
                <c:pt idx="0">
                  <c:v>0.0439999999999996</c:v>
                </c:pt>
                <c:pt idx="1">
                  <c:v>0.00400000000000045</c:v>
                </c:pt>
                <c:pt idx="2">
                  <c:v>0.0109999999999992</c:v>
                </c:pt>
                <c:pt idx="3">
                  <c:v>0.113</c:v>
                </c:pt>
                <c:pt idx="4">
                  <c:v>0.0510000000000002</c:v>
                </c:pt>
                <c:pt idx="5">
                  <c:v>0.0579999999999998</c:v>
                </c:pt>
                <c:pt idx="6">
                  <c:v>0.102</c:v>
                </c:pt>
                <c:pt idx="7">
                  <c:v>0.0579999999999998</c:v>
                </c:pt>
                <c:pt idx="8">
                  <c:v>0.188</c:v>
                </c:pt>
                <c:pt idx="9">
                  <c:v>0.0570000000000004</c:v>
                </c:pt>
                <c:pt idx="10">
                  <c:v>0.185</c:v>
                </c:pt>
                <c:pt idx="11">
                  <c:v>0.0120000000000005</c:v>
                </c:pt>
                <c:pt idx="12">
                  <c:v>0.0549999999999997</c:v>
                </c:pt>
                <c:pt idx="13">
                  <c:v>0.0270000000000001</c:v>
                </c:pt>
                <c:pt idx="14">
                  <c:v>0.0529999999999999</c:v>
                </c:pt>
                <c:pt idx="15">
                  <c:v>0.11</c:v>
                </c:pt>
                <c:pt idx="16">
                  <c:v>0.114999999999999</c:v>
                </c:pt>
                <c:pt idx="17">
                  <c:v>0.0550000000000006</c:v>
                </c:pt>
                <c:pt idx="18">
                  <c:v>0.0549999999999997</c:v>
                </c:pt>
                <c:pt idx="19">
                  <c:v>0.0910000000000002</c:v>
                </c:pt>
                <c:pt idx="20">
                  <c:v>0.0549999999999997</c:v>
                </c:pt>
                <c:pt idx="21">
                  <c:v>0.0549999999999997</c:v>
                </c:pt>
                <c:pt idx="22">
                  <c:v>0.0180000000000007</c:v>
                </c:pt>
                <c:pt idx="23">
                  <c:v>0.0309999999999997</c:v>
                </c:pt>
                <c:pt idx="24">
                  <c:v>0.0549999999999997</c:v>
                </c:pt>
                <c:pt idx="25">
                  <c:v>0.0100000000000007</c:v>
                </c:pt>
                <c:pt idx="26">
                  <c:v>0.0429999999999993</c:v>
                </c:pt>
                <c:pt idx="27">
                  <c:v>0.0310000000000006</c:v>
                </c:pt>
                <c:pt idx="28">
                  <c:v>0.00399999999999956</c:v>
                </c:pt>
                <c:pt idx="29">
                  <c:v>0.0549999999999997</c:v>
                </c:pt>
                <c:pt idx="30">
                  <c:v>0.0500000000000007</c:v>
                </c:pt>
                <c:pt idx="31">
                  <c:v>0.109</c:v>
                </c:pt>
                <c:pt idx="32">
                  <c:v>0.0549999999999997</c:v>
                </c:pt>
                <c:pt idx="33">
                  <c:v>0.0579999999999998</c:v>
                </c:pt>
                <c:pt idx="34">
                  <c:v>0.0510000000000002</c:v>
                </c:pt>
                <c:pt idx="35">
                  <c:v>0.0780000000000003</c:v>
                </c:pt>
                <c:pt idx="36">
                  <c:v>0.0629999999999997</c:v>
                </c:pt>
                <c:pt idx="37">
                  <c:v>0.0549999999999997</c:v>
                </c:pt>
                <c:pt idx="38">
                  <c:v>0.0540000000000003</c:v>
                </c:pt>
                <c:pt idx="39">
                  <c:v>0.0730000000000004</c:v>
                </c:pt>
                <c:pt idx="40">
                  <c:v>0.0509999999999993</c:v>
                </c:pt>
                <c:pt idx="41">
                  <c:v>0.0310000000000006</c:v>
                </c:pt>
                <c:pt idx="42">
                  <c:v>0.0549999999999997</c:v>
                </c:pt>
                <c:pt idx="43">
                  <c:v>0.00999999999999979</c:v>
                </c:pt>
                <c:pt idx="44">
                  <c:v>0.0230000000000006</c:v>
                </c:pt>
                <c:pt idx="45">
                  <c:v>0.056</c:v>
                </c:pt>
                <c:pt idx="46">
                  <c:v>0.0529999999999999</c:v>
                </c:pt>
                <c:pt idx="47">
                  <c:v>0.00199999999999978</c:v>
                </c:pt>
                <c:pt idx="48">
                  <c:v>0.0359999999999996</c:v>
                </c:pt>
                <c:pt idx="49">
                  <c:v>0.00600000000000023</c:v>
                </c:pt>
                <c:pt idx="50">
                  <c:v>0.04</c:v>
                </c:pt>
                <c:pt idx="51">
                  <c:v>0.0190000000000001</c:v>
                </c:pt>
                <c:pt idx="52">
                  <c:v>0.0540000000000003</c:v>
                </c:pt>
                <c:pt idx="53">
                  <c:v>0.0549999999999997</c:v>
                </c:pt>
                <c:pt idx="54">
                  <c:v>0.109</c:v>
                </c:pt>
                <c:pt idx="55">
                  <c:v>0.0670000000000002</c:v>
                </c:pt>
                <c:pt idx="56">
                  <c:v>0.0110000000000001</c:v>
                </c:pt>
                <c:pt idx="57">
                  <c:v>0.125999999999999</c:v>
                </c:pt>
                <c:pt idx="58">
                  <c:v>0.0499999999999998</c:v>
                </c:pt>
                <c:pt idx="59">
                  <c:v>0.0100000000000007</c:v>
                </c:pt>
                <c:pt idx="60">
                  <c:v>0.0119999999999996</c:v>
                </c:pt>
                <c:pt idx="61">
                  <c:v>0.0410000000000004</c:v>
                </c:pt>
                <c:pt idx="62">
                  <c:v>0.00399999999999956</c:v>
                </c:pt>
                <c:pt idx="63">
                  <c:v>0.0510000000000002</c:v>
                </c:pt>
                <c:pt idx="64">
                  <c:v>0.0600000000000005</c:v>
                </c:pt>
                <c:pt idx="65">
                  <c:v>0.0509999999999993</c:v>
                </c:pt>
                <c:pt idx="66">
                  <c:v>0.0550000000000006</c:v>
                </c:pt>
                <c:pt idx="67">
                  <c:v>0.0109999999999992</c:v>
                </c:pt>
                <c:pt idx="68">
                  <c:v>0.00600000000000023</c:v>
                </c:pt>
                <c:pt idx="69">
                  <c:v>0.00699999999999967</c:v>
                </c:pt>
                <c:pt idx="70">
                  <c:v>0.00300000000000011</c:v>
                </c:pt>
                <c:pt idx="71">
                  <c:v>0.0510000000000002</c:v>
                </c:pt>
                <c:pt idx="72">
                  <c:v>0.0449999999999999</c:v>
                </c:pt>
                <c:pt idx="73">
                  <c:v>0.0750000000000011</c:v>
                </c:pt>
                <c:pt idx="74">
                  <c:v>0.00799999999999912</c:v>
                </c:pt>
                <c:pt idx="75">
                  <c:v>0.0080000000000009</c:v>
                </c:pt>
                <c:pt idx="76">
                  <c:v>0.00499999999999901</c:v>
                </c:pt>
                <c:pt idx="77">
                  <c:v>0.0590000000000011</c:v>
                </c:pt>
                <c:pt idx="78">
                  <c:v>0.0549999999999997</c:v>
                </c:pt>
                <c:pt idx="79">
                  <c:v>0.0380000000000003</c:v>
                </c:pt>
                <c:pt idx="80">
                  <c:v>0.0519999999999996</c:v>
                </c:pt>
                <c:pt idx="81">
                  <c:v>0.0190000000000001</c:v>
                </c:pt>
                <c:pt idx="82">
                  <c:v>0.0540000000000003</c:v>
                </c:pt>
                <c:pt idx="83">
                  <c:v>0.0379999999999985</c:v>
                </c:pt>
                <c:pt idx="84">
                  <c:v>0.043000000000001</c:v>
                </c:pt>
                <c:pt idx="85">
                  <c:v>0.0440000000000005</c:v>
                </c:pt>
                <c:pt idx="86">
                  <c:v>0.0259999999999998</c:v>
                </c:pt>
                <c:pt idx="87">
                  <c:v>0.00900000000000034</c:v>
                </c:pt>
                <c:pt idx="88">
                  <c:v>0.0129999999999999</c:v>
                </c:pt>
                <c:pt idx="89">
                  <c:v>0.00499999999999901</c:v>
                </c:pt>
                <c:pt idx="90">
                  <c:v>0.016</c:v>
                </c:pt>
                <c:pt idx="91">
                  <c:v>0.0229999999999997</c:v>
                </c:pt>
                <c:pt idx="92">
                  <c:v>0.111000000000001</c:v>
                </c:pt>
                <c:pt idx="93">
                  <c:v>0.00300000000000011</c:v>
                </c:pt>
                <c:pt idx="94">
                  <c:v>0.00799999999999912</c:v>
                </c:pt>
                <c:pt idx="95">
                  <c:v>0.0530000000000008</c:v>
                </c:pt>
                <c:pt idx="96">
                  <c:v>0.0510000000000002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337508"/>
        <c:axId val="844193913"/>
      </c:lineChart>
      <c:catAx>
        <c:axId val="7483375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44193913"/>
        <c:crosses val="autoZero"/>
        <c:auto val="1"/>
        <c:lblAlgn val="ctr"/>
        <c:lblOffset val="100"/>
        <c:noMultiLvlLbl val="0"/>
      </c:catAx>
      <c:valAx>
        <c:axId val="84419391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483375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Ws.2!$V$1</c:f>
              <c:strCache>
                <c:ptCount val="1"/>
                <c:pt idx="0">
                  <c:v>Ws-2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1"/>
            <c:plus>
              <c:numRef>
                <c:f>Ws.2!$U$3:$U$99</c:f>
                <c:numCache>
                  <c:formatCode>General</c:formatCode>
                  <c:ptCount val="97"/>
                  <c:pt idx="0">
                    <c:v>0.00733303739933188</c:v>
                  </c:pt>
                  <c:pt idx="1">
                    <c:v>0.0063811245090501</c:v>
                  </c:pt>
                  <c:pt idx="2">
                    <c:v>0.00721638218742606</c:v>
                  </c:pt>
                  <c:pt idx="3">
                    <c:v>0.0122637040693259</c:v>
                  </c:pt>
                  <c:pt idx="4">
                    <c:v>0.015925608308633</c:v>
                  </c:pt>
                  <c:pt idx="5">
                    <c:v>0.0261348665579145</c:v>
                  </c:pt>
                  <c:pt idx="6">
                    <c:v>0.0260492322343673</c:v>
                  </c:pt>
                  <c:pt idx="7">
                    <c:v>0.02744735728399</c:v>
                  </c:pt>
                  <c:pt idx="8">
                    <c:v>0.0144940046872836</c:v>
                  </c:pt>
                  <c:pt idx="9">
                    <c:v>0.0160796358012239</c:v>
                  </c:pt>
                  <c:pt idx="10">
                    <c:v>0.0137868115195284</c:v>
                  </c:pt>
                  <c:pt idx="11">
                    <c:v>0.0188254731016248</c:v>
                  </c:pt>
                  <c:pt idx="12">
                    <c:v>0.00650480591562887</c:v>
                  </c:pt>
                  <c:pt idx="13">
                    <c:v>0.00665544302620041</c:v>
                  </c:pt>
                  <c:pt idx="14">
                    <c:v>0.0024522789146017</c:v>
                  </c:pt>
                  <c:pt idx="15">
                    <c:v>0.00749361707555169</c:v>
                  </c:pt>
                  <c:pt idx="16">
                    <c:v>0.00664501693000101</c:v>
                  </c:pt>
                  <c:pt idx="17">
                    <c:v>0.00691691766612846</c:v>
                  </c:pt>
                  <c:pt idx="18">
                    <c:v>0.00269258240356724</c:v>
                  </c:pt>
                  <c:pt idx="19">
                    <c:v>0.00601235706690815</c:v>
                  </c:pt>
                  <c:pt idx="20">
                    <c:v>0.000694565961590377</c:v>
                  </c:pt>
                  <c:pt idx="21">
                    <c:v>0.00398042083202265</c:v>
                  </c:pt>
                  <c:pt idx="22">
                    <c:v>0.00371231060122938</c:v>
                  </c:pt>
                  <c:pt idx="23">
                    <c:v>0.00163697510671362</c:v>
                  </c:pt>
                  <c:pt idx="24">
                    <c:v>0.0039990233182616</c:v>
                  </c:pt>
                  <c:pt idx="25">
                    <c:v>0.00568646968689716</c:v>
                  </c:pt>
                  <c:pt idx="26">
                    <c:v>0.00369094119094304</c:v>
                  </c:pt>
                  <c:pt idx="27">
                    <c:v>0.0117340317027013</c:v>
                  </c:pt>
                  <c:pt idx="28">
                    <c:v>0.00627852863933899</c:v>
                  </c:pt>
                  <c:pt idx="29">
                    <c:v>0.00706761429868666</c:v>
                  </c:pt>
                  <c:pt idx="30">
                    <c:v>0.0103376587049486</c:v>
                  </c:pt>
                  <c:pt idx="31">
                    <c:v>0.0107539963501946</c:v>
                  </c:pt>
                  <c:pt idx="32">
                    <c:v>0.0224342354867511</c:v>
                  </c:pt>
                  <c:pt idx="33">
                    <c:v>0.0263530343959666</c:v>
                  </c:pt>
                  <c:pt idx="34">
                    <c:v>0.0318663897684535</c:v>
                  </c:pt>
                  <c:pt idx="35">
                    <c:v>0.0165991340135562</c:v>
                  </c:pt>
                  <c:pt idx="36">
                    <c:v>0.00935372586192257</c:v>
                  </c:pt>
                  <c:pt idx="37">
                    <c:v>0.0107380020255166</c:v>
                  </c:pt>
                  <c:pt idx="38">
                    <c:v>0.00634675113739304</c:v>
                  </c:pt>
                  <c:pt idx="39">
                    <c:v>0.002113941815661</c:v>
                  </c:pt>
                  <c:pt idx="40">
                    <c:v>0.00314741957800354</c:v>
                  </c:pt>
                  <c:pt idx="41">
                    <c:v>0.00301785053887695</c:v>
                  </c:pt>
                  <c:pt idx="42">
                    <c:v>0.00443353696274209</c:v>
                  </c:pt>
                  <c:pt idx="43">
                    <c:v>0.00815175882095393</c:v>
                  </c:pt>
                  <c:pt idx="44">
                    <c:v>0.00289901653582727</c:v>
                  </c:pt>
                  <c:pt idx="45">
                    <c:v>0.00425528164461531</c:v>
                  </c:pt>
                  <c:pt idx="46">
                    <c:v>0.00128619472670355</c:v>
                  </c:pt>
                  <c:pt idx="47">
                    <c:v>0.00277791232313044</c:v>
                  </c:pt>
                  <c:pt idx="48">
                    <c:v>0.00684068138967167</c:v>
                  </c:pt>
                  <c:pt idx="49">
                    <c:v>0.00642246423695767</c:v>
                  </c:pt>
                  <c:pt idx="50">
                    <c:v>0.00303495263554473</c:v>
                  </c:pt>
                  <c:pt idx="51">
                    <c:v>0.00367848474239056</c:v>
                  </c:pt>
                  <c:pt idx="52">
                    <c:v>0.00512576213845313</c:v>
                  </c:pt>
                  <c:pt idx="53">
                    <c:v>0.00692538356338477</c:v>
                  </c:pt>
                  <c:pt idx="54">
                    <c:v>0.0149161720122825</c:v>
                  </c:pt>
                  <c:pt idx="55">
                    <c:v>0.00909573646688382</c:v>
                  </c:pt>
                  <c:pt idx="56">
                    <c:v>0.0164719814192161</c:v>
                  </c:pt>
                  <c:pt idx="57">
                    <c:v>0.0151709014234488</c:v>
                  </c:pt>
                  <c:pt idx="58">
                    <c:v>0.0237971571306322</c:v>
                  </c:pt>
                  <c:pt idx="59">
                    <c:v>0.0244884778390777</c:v>
                  </c:pt>
                  <c:pt idx="60">
                    <c:v>0.0103270730364417</c:v>
                  </c:pt>
                  <c:pt idx="61">
                    <c:v>0.00732704216413415</c:v>
                  </c:pt>
                  <c:pt idx="62">
                    <c:v>0.00707645192698999</c:v>
                  </c:pt>
                  <c:pt idx="63">
                    <c:v>0.00852203027452967</c:v>
                  </c:pt>
                  <c:pt idx="64">
                    <c:v>0.00251712882070028</c:v>
                  </c:pt>
                  <c:pt idx="65">
                    <c:v>0.00329268839628046</c:v>
                  </c:pt>
                  <c:pt idx="66">
                    <c:v>0.00403403489077624</c:v>
                  </c:pt>
                  <c:pt idx="67">
                    <c:v>0.00226341487027896</c:v>
                  </c:pt>
                  <c:pt idx="68">
                    <c:v>0.00360961173466066</c:v>
                  </c:pt>
                  <c:pt idx="69">
                    <c:v>0.003097377923341</c:v>
                  </c:pt>
                  <c:pt idx="70">
                    <c:v>0.00288314064866769</c:v>
                  </c:pt>
                  <c:pt idx="71">
                    <c:v>0.0033491486791422</c:v>
                  </c:pt>
                  <c:pt idx="72">
                    <c:v>0.00323282722628351</c:v>
                  </c:pt>
                  <c:pt idx="73">
                    <c:v>0.00278353136770542</c:v>
                  </c:pt>
                  <c:pt idx="74">
                    <c:v>0.00697974189171779</c:v>
                  </c:pt>
                  <c:pt idx="75">
                    <c:v>0.00669888050348714</c:v>
                  </c:pt>
                  <c:pt idx="76">
                    <c:v>0.00824893459029705</c:v>
                  </c:pt>
                  <c:pt idx="77">
                    <c:v>0.0126697844298946</c:v>
                  </c:pt>
                  <c:pt idx="78">
                    <c:v>0.011959567299865</c:v>
                  </c:pt>
                  <c:pt idx="79">
                    <c:v>0.0122573319894665</c:v>
                  </c:pt>
                  <c:pt idx="80">
                    <c:v>0.00470704259594062</c:v>
                  </c:pt>
                  <c:pt idx="81">
                    <c:v>0.0153518626720017</c:v>
                  </c:pt>
                  <c:pt idx="82">
                    <c:v>0.0150550422408905</c:v>
                  </c:pt>
                  <c:pt idx="83">
                    <c:v>0.0143357480403012</c:v>
                  </c:pt>
                  <c:pt idx="84">
                    <c:v>0.00678232998312525</c:v>
                  </c:pt>
                  <c:pt idx="85">
                    <c:v>0.00909799084963265</c:v>
                  </c:pt>
                  <c:pt idx="86">
                    <c:v>0.00616678983548165</c:v>
                  </c:pt>
                  <c:pt idx="87">
                    <c:v>0.00483396188441738</c:v>
                  </c:pt>
                  <c:pt idx="88">
                    <c:v>0.00364005494464023</c:v>
                  </c:pt>
                  <c:pt idx="89">
                    <c:v>0.00148692215667128</c:v>
                  </c:pt>
                  <c:pt idx="90">
                    <c:v>0.00494323243182033</c:v>
                  </c:pt>
                  <c:pt idx="91">
                    <c:v>0.00195256241897663</c:v>
                  </c:pt>
                  <c:pt idx="92">
                    <c:v>0.00329179852056597</c:v>
                  </c:pt>
                  <c:pt idx="93">
                    <c:v>0.000759059862593197</c:v>
                  </c:pt>
                  <c:pt idx="94">
                    <c:v>0.0026067070942091</c:v>
                  </c:pt>
                  <c:pt idx="95">
                    <c:v>0.00191570401549928</c:v>
                  </c:pt>
                  <c:pt idx="96">
                    <c:v>0.000392806409061765</c:v>
                  </c:pt>
                </c:numCache>
              </c:numRef>
            </c:plus>
            <c:minus>
              <c:numRef>
                <c:f>Ws.2!$U$3:$U$99</c:f>
                <c:numCache>
                  <c:formatCode>General</c:formatCode>
                  <c:ptCount val="97"/>
                  <c:pt idx="0">
                    <c:v>0.00733303739933188</c:v>
                  </c:pt>
                  <c:pt idx="1">
                    <c:v>0.0063811245090501</c:v>
                  </c:pt>
                  <c:pt idx="2">
                    <c:v>0.00721638218742606</c:v>
                  </c:pt>
                  <c:pt idx="3">
                    <c:v>0.0122637040693259</c:v>
                  </c:pt>
                  <c:pt idx="4">
                    <c:v>0.015925608308633</c:v>
                  </c:pt>
                  <c:pt idx="5">
                    <c:v>0.0261348665579145</c:v>
                  </c:pt>
                  <c:pt idx="6">
                    <c:v>0.0260492322343673</c:v>
                  </c:pt>
                  <c:pt idx="7">
                    <c:v>0.02744735728399</c:v>
                  </c:pt>
                  <c:pt idx="8">
                    <c:v>0.0144940046872836</c:v>
                  </c:pt>
                  <c:pt idx="9">
                    <c:v>0.0160796358012239</c:v>
                  </c:pt>
                  <c:pt idx="10">
                    <c:v>0.0137868115195284</c:v>
                  </c:pt>
                  <c:pt idx="11">
                    <c:v>0.0188254731016248</c:v>
                  </c:pt>
                  <c:pt idx="12">
                    <c:v>0.00650480591562887</c:v>
                  </c:pt>
                  <c:pt idx="13">
                    <c:v>0.00665544302620041</c:v>
                  </c:pt>
                  <c:pt idx="14">
                    <c:v>0.0024522789146017</c:v>
                  </c:pt>
                  <c:pt idx="15">
                    <c:v>0.00749361707555169</c:v>
                  </c:pt>
                  <c:pt idx="16">
                    <c:v>0.00664501693000101</c:v>
                  </c:pt>
                  <c:pt idx="17">
                    <c:v>0.00691691766612846</c:v>
                  </c:pt>
                  <c:pt idx="18">
                    <c:v>0.00269258240356724</c:v>
                  </c:pt>
                  <c:pt idx="19">
                    <c:v>0.00601235706690815</c:v>
                  </c:pt>
                  <c:pt idx="20">
                    <c:v>0.000694565961590377</c:v>
                  </c:pt>
                  <c:pt idx="21">
                    <c:v>0.00398042083202265</c:v>
                  </c:pt>
                  <c:pt idx="22">
                    <c:v>0.00371231060122938</c:v>
                  </c:pt>
                  <c:pt idx="23">
                    <c:v>0.00163697510671362</c:v>
                  </c:pt>
                  <c:pt idx="24">
                    <c:v>0.0039990233182616</c:v>
                  </c:pt>
                  <c:pt idx="25">
                    <c:v>0.00568646968689716</c:v>
                  </c:pt>
                  <c:pt idx="26">
                    <c:v>0.00369094119094304</c:v>
                  </c:pt>
                  <c:pt idx="27">
                    <c:v>0.0117340317027013</c:v>
                  </c:pt>
                  <c:pt idx="28">
                    <c:v>0.00627852863933899</c:v>
                  </c:pt>
                  <c:pt idx="29">
                    <c:v>0.00706761429868666</c:v>
                  </c:pt>
                  <c:pt idx="30">
                    <c:v>0.0103376587049486</c:v>
                  </c:pt>
                  <c:pt idx="31">
                    <c:v>0.0107539963501946</c:v>
                  </c:pt>
                  <c:pt idx="32">
                    <c:v>0.0224342354867511</c:v>
                  </c:pt>
                  <c:pt idx="33">
                    <c:v>0.0263530343959666</c:v>
                  </c:pt>
                  <c:pt idx="34">
                    <c:v>0.0318663897684535</c:v>
                  </c:pt>
                  <c:pt idx="35">
                    <c:v>0.0165991340135562</c:v>
                  </c:pt>
                  <c:pt idx="36">
                    <c:v>0.00935372586192257</c:v>
                  </c:pt>
                  <c:pt idx="37">
                    <c:v>0.0107380020255166</c:v>
                  </c:pt>
                  <c:pt idx="38">
                    <c:v>0.00634675113739304</c:v>
                  </c:pt>
                  <c:pt idx="39">
                    <c:v>0.002113941815661</c:v>
                  </c:pt>
                  <c:pt idx="40">
                    <c:v>0.00314741957800354</c:v>
                  </c:pt>
                  <c:pt idx="41">
                    <c:v>0.00301785053887695</c:v>
                  </c:pt>
                  <c:pt idx="42">
                    <c:v>0.00443353696274209</c:v>
                  </c:pt>
                  <c:pt idx="43">
                    <c:v>0.00815175882095393</c:v>
                  </c:pt>
                  <c:pt idx="44">
                    <c:v>0.00289901653582727</c:v>
                  </c:pt>
                  <c:pt idx="45">
                    <c:v>0.00425528164461531</c:v>
                  </c:pt>
                  <c:pt idx="46">
                    <c:v>0.00128619472670355</c:v>
                  </c:pt>
                  <c:pt idx="47">
                    <c:v>0.00277791232313044</c:v>
                  </c:pt>
                  <c:pt idx="48">
                    <c:v>0.00684068138967167</c:v>
                  </c:pt>
                  <c:pt idx="49">
                    <c:v>0.00642246423695767</c:v>
                  </c:pt>
                  <c:pt idx="50">
                    <c:v>0.00303495263554473</c:v>
                  </c:pt>
                  <c:pt idx="51">
                    <c:v>0.00367848474239056</c:v>
                  </c:pt>
                  <c:pt idx="52">
                    <c:v>0.00512576213845313</c:v>
                  </c:pt>
                  <c:pt idx="53">
                    <c:v>0.00692538356338477</c:v>
                  </c:pt>
                  <c:pt idx="54">
                    <c:v>0.0149161720122825</c:v>
                  </c:pt>
                  <c:pt idx="55">
                    <c:v>0.00909573646688382</c:v>
                  </c:pt>
                  <c:pt idx="56">
                    <c:v>0.0164719814192161</c:v>
                  </c:pt>
                  <c:pt idx="57">
                    <c:v>0.0151709014234488</c:v>
                  </c:pt>
                  <c:pt idx="58">
                    <c:v>0.0237971571306322</c:v>
                  </c:pt>
                  <c:pt idx="59">
                    <c:v>0.0244884778390777</c:v>
                  </c:pt>
                  <c:pt idx="60">
                    <c:v>0.0103270730364417</c:v>
                  </c:pt>
                  <c:pt idx="61">
                    <c:v>0.00732704216413415</c:v>
                  </c:pt>
                  <c:pt idx="62">
                    <c:v>0.00707645192698999</c:v>
                  </c:pt>
                  <c:pt idx="63">
                    <c:v>0.00852203027452967</c:v>
                  </c:pt>
                  <c:pt idx="64">
                    <c:v>0.00251712882070028</c:v>
                  </c:pt>
                  <c:pt idx="65">
                    <c:v>0.00329268839628046</c:v>
                  </c:pt>
                  <c:pt idx="66">
                    <c:v>0.00403403489077624</c:v>
                  </c:pt>
                  <c:pt idx="67">
                    <c:v>0.00226341487027896</c:v>
                  </c:pt>
                  <c:pt idx="68">
                    <c:v>0.00360961173466066</c:v>
                  </c:pt>
                  <c:pt idx="69">
                    <c:v>0.003097377923341</c:v>
                  </c:pt>
                  <c:pt idx="70">
                    <c:v>0.00288314064866769</c:v>
                  </c:pt>
                  <c:pt idx="71">
                    <c:v>0.0033491486791422</c:v>
                  </c:pt>
                  <c:pt idx="72">
                    <c:v>0.00323282722628351</c:v>
                  </c:pt>
                  <c:pt idx="73">
                    <c:v>0.00278353136770542</c:v>
                  </c:pt>
                  <c:pt idx="74">
                    <c:v>0.00697974189171779</c:v>
                  </c:pt>
                  <c:pt idx="75">
                    <c:v>0.00669888050348714</c:v>
                  </c:pt>
                  <c:pt idx="76">
                    <c:v>0.00824893459029705</c:v>
                  </c:pt>
                  <c:pt idx="77">
                    <c:v>0.0126697844298946</c:v>
                  </c:pt>
                  <c:pt idx="78">
                    <c:v>0.011959567299865</c:v>
                  </c:pt>
                  <c:pt idx="79">
                    <c:v>0.0122573319894665</c:v>
                  </c:pt>
                  <c:pt idx="80">
                    <c:v>0.00470704259594062</c:v>
                  </c:pt>
                  <c:pt idx="81">
                    <c:v>0.0153518626720017</c:v>
                  </c:pt>
                  <c:pt idx="82">
                    <c:v>0.0150550422408905</c:v>
                  </c:pt>
                  <c:pt idx="83">
                    <c:v>0.0143357480403012</c:v>
                  </c:pt>
                  <c:pt idx="84">
                    <c:v>0.00678232998312525</c:v>
                  </c:pt>
                  <c:pt idx="85">
                    <c:v>0.00909799084963265</c:v>
                  </c:pt>
                  <c:pt idx="86">
                    <c:v>0.00616678983548165</c:v>
                  </c:pt>
                  <c:pt idx="87">
                    <c:v>0.00483396188441738</c:v>
                  </c:pt>
                  <c:pt idx="88">
                    <c:v>0.00364005494464023</c:v>
                  </c:pt>
                  <c:pt idx="89">
                    <c:v>0.00148692215667128</c:v>
                  </c:pt>
                  <c:pt idx="90">
                    <c:v>0.00494323243182033</c:v>
                  </c:pt>
                  <c:pt idx="91">
                    <c:v>0.00195256241897663</c:v>
                  </c:pt>
                  <c:pt idx="92">
                    <c:v>0.00329179852056597</c:v>
                  </c:pt>
                  <c:pt idx="93">
                    <c:v>0.000759059862593197</c:v>
                  </c:pt>
                  <c:pt idx="94">
                    <c:v>0.0026067070942091</c:v>
                  </c:pt>
                  <c:pt idx="95">
                    <c:v>0.00191570401549928</c:v>
                  </c:pt>
                  <c:pt idx="96">
                    <c:v>0.000392806409061765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Ws.2!$C$3:$C$99</c:f>
              <c:numCache>
                <c:formatCode>General</c:formatCode>
                <c:ptCount val="97"/>
                <c:pt idx="0">
                  <c:v>48</c:v>
                </c:pt>
                <c:pt idx="1">
                  <c:v>49</c:v>
                </c:pt>
                <c:pt idx="2">
                  <c:v>50</c:v>
                </c:pt>
                <c:pt idx="3">
                  <c:v>51</c:v>
                </c:pt>
                <c:pt idx="4">
                  <c:v>52</c:v>
                </c:pt>
                <c:pt idx="5">
                  <c:v>53</c:v>
                </c:pt>
                <c:pt idx="6">
                  <c:v>54</c:v>
                </c:pt>
                <c:pt idx="7">
                  <c:v>55</c:v>
                </c:pt>
                <c:pt idx="8">
                  <c:v>56</c:v>
                </c:pt>
                <c:pt idx="9">
                  <c:v>57</c:v>
                </c:pt>
                <c:pt idx="10">
                  <c:v>58</c:v>
                </c:pt>
                <c:pt idx="11">
                  <c:v>59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  <c:pt idx="22">
                  <c:v>70</c:v>
                </c:pt>
                <c:pt idx="23">
                  <c:v>71</c:v>
                </c:pt>
                <c:pt idx="24">
                  <c:v>72</c:v>
                </c:pt>
                <c:pt idx="25">
                  <c:v>73</c:v>
                </c:pt>
                <c:pt idx="26">
                  <c:v>74</c:v>
                </c:pt>
                <c:pt idx="27">
                  <c:v>75</c:v>
                </c:pt>
                <c:pt idx="28">
                  <c:v>76</c:v>
                </c:pt>
                <c:pt idx="29">
                  <c:v>77</c:v>
                </c:pt>
                <c:pt idx="30">
                  <c:v>78</c:v>
                </c:pt>
                <c:pt idx="31">
                  <c:v>79</c:v>
                </c:pt>
                <c:pt idx="32">
                  <c:v>80</c:v>
                </c:pt>
                <c:pt idx="33">
                  <c:v>81</c:v>
                </c:pt>
                <c:pt idx="34">
                  <c:v>82</c:v>
                </c:pt>
                <c:pt idx="35">
                  <c:v>83</c:v>
                </c:pt>
                <c:pt idx="36">
                  <c:v>84</c:v>
                </c:pt>
                <c:pt idx="37">
                  <c:v>85</c:v>
                </c:pt>
                <c:pt idx="38">
                  <c:v>86</c:v>
                </c:pt>
                <c:pt idx="39">
                  <c:v>87</c:v>
                </c:pt>
                <c:pt idx="40">
                  <c:v>88</c:v>
                </c:pt>
                <c:pt idx="41">
                  <c:v>89</c:v>
                </c:pt>
                <c:pt idx="42">
                  <c:v>90</c:v>
                </c:pt>
                <c:pt idx="43">
                  <c:v>91</c:v>
                </c:pt>
                <c:pt idx="44">
                  <c:v>92</c:v>
                </c:pt>
                <c:pt idx="45">
                  <c:v>93</c:v>
                </c:pt>
                <c:pt idx="46">
                  <c:v>94</c:v>
                </c:pt>
                <c:pt idx="47">
                  <c:v>95</c:v>
                </c:pt>
                <c:pt idx="48">
                  <c:v>96</c:v>
                </c:pt>
                <c:pt idx="49">
                  <c:v>97</c:v>
                </c:pt>
                <c:pt idx="50">
                  <c:v>98</c:v>
                </c:pt>
                <c:pt idx="51">
                  <c:v>99</c:v>
                </c:pt>
                <c:pt idx="52">
                  <c:v>100</c:v>
                </c:pt>
                <c:pt idx="53">
                  <c:v>101</c:v>
                </c:pt>
                <c:pt idx="54">
                  <c:v>102</c:v>
                </c:pt>
                <c:pt idx="55">
                  <c:v>103</c:v>
                </c:pt>
                <c:pt idx="56">
                  <c:v>104</c:v>
                </c:pt>
                <c:pt idx="57">
                  <c:v>105</c:v>
                </c:pt>
                <c:pt idx="58">
                  <c:v>106</c:v>
                </c:pt>
                <c:pt idx="59">
                  <c:v>107</c:v>
                </c:pt>
                <c:pt idx="60">
                  <c:v>108</c:v>
                </c:pt>
                <c:pt idx="61">
                  <c:v>109</c:v>
                </c:pt>
                <c:pt idx="62">
                  <c:v>110</c:v>
                </c:pt>
                <c:pt idx="63">
                  <c:v>111</c:v>
                </c:pt>
                <c:pt idx="64">
                  <c:v>112</c:v>
                </c:pt>
                <c:pt idx="65">
                  <c:v>113</c:v>
                </c:pt>
                <c:pt idx="66">
                  <c:v>114</c:v>
                </c:pt>
                <c:pt idx="67">
                  <c:v>115</c:v>
                </c:pt>
                <c:pt idx="68">
                  <c:v>116</c:v>
                </c:pt>
                <c:pt idx="69">
                  <c:v>117</c:v>
                </c:pt>
                <c:pt idx="70">
                  <c:v>118</c:v>
                </c:pt>
                <c:pt idx="71">
                  <c:v>119</c:v>
                </c:pt>
                <c:pt idx="72">
                  <c:v>120</c:v>
                </c:pt>
                <c:pt idx="73">
                  <c:v>121</c:v>
                </c:pt>
                <c:pt idx="74">
                  <c:v>122</c:v>
                </c:pt>
                <c:pt idx="75">
                  <c:v>123</c:v>
                </c:pt>
                <c:pt idx="76">
                  <c:v>124</c:v>
                </c:pt>
                <c:pt idx="77">
                  <c:v>125</c:v>
                </c:pt>
                <c:pt idx="78">
                  <c:v>126</c:v>
                </c:pt>
                <c:pt idx="79">
                  <c:v>127</c:v>
                </c:pt>
                <c:pt idx="80">
                  <c:v>128</c:v>
                </c:pt>
                <c:pt idx="81">
                  <c:v>129</c:v>
                </c:pt>
                <c:pt idx="82">
                  <c:v>130</c:v>
                </c:pt>
                <c:pt idx="83">
                  <c:v>131</c:v>
                </c:pt>
                <c:pt idx="84">
                  <c:v>132</c:v>
                </c:pt>
                <c:pt idx="85">
                  <c:v>133</c:v>
                </c:pt>
                <c:pt idx="86">
                  <c:v>134</c:v>
                </c:pt>
                <c:pt idx="87">
                  <c:v>135</c:v>
                </c:pt>
                <c:pt idx="88">
                  <c:v>136</c:v>
                </c:pt>
                <c:pt idx="89">
                  <c:v>137</c:v>
                </c:pt>
                <c:pt idx="90">
                  <c:v>138</c:v>
                </c:pt>
                <c:pt idx="91">
                  <c:v>139</c:v>
                </c:pt>
                <c:pt idx="92">
                  <c:v>140</c:v>
                </c:pt>
                <c:pt idx="93">
                  <c:v>141</c:v>
                </c:pt>
                <c:pt idx="94">
                  <c:v>142</c:v>
                </c:pt>
                <c:pt idx="95">
                  <c:v>143</c:v>
                </c:pt>
                <c:pt idx="96">
                  <c:v>144</c:v>
                </c:pt>
              </c:numCache>
            </c:numRef>
          </c:cat>
          <c:val>
            <c:numRef>
              <c:f>Ws.2!$T$3:$T$99</c:f>
              <c:numCache>
                <c:formatCode>0.000</c:formatCode>
                <c:ptCount val="97"/>
                <c:pt idx="0">
                  <c:v>0.02425</c:v>
                </c:pt>
                <c:pt idx="1">
                  <c:v>0.0144999999999999</c:v>
                </c:pt>
                <c:pt idx="2">
                  <c:v>0.024125</c:v>
                </c:pt>
                <c:pt idx="3">
                  <c:v>0.03625</c:v>
                </c:pt>
                <c:pt idx="4">
                  <c:v>0.0595</c:v>
                </c:pt>
                <c:pt idx="5">
                  <c:v>0.0805</c:v>
                </c:pt>
                <c:pt idx="6">
                  <c:v>0.0765000000000001</c:v>
                </c:pt>
                <c:pt idx="7">
                  <c:v>0.090125</c:v>
                </c:pt>
                <c:pt idx="8">
                  <c:v>0.0521249999999999</c:v>
                </c:pt>
                <c:pt idx="9">
                  <c:v>0.0607500000000001</c:v>
                </c:pt>
                <c:pt idx="10">
                  <c:v>0.044875</c:v>
                </c:pt>
                <c:pt idx="11">
                  <c:v>0.07325</c:v>
                </c:pt>
                <c:pt idx="12">
                  <c:v>0.035</c:v>
                </c:pt>
                <c:pt idx="13">
                  <c:v>0.034875</c:v>
                </c:pt>
                <c:pt idx="14">
                  <c:v>0.012125</c:v>
                </c:pt>
                <c:pt idx="15">
                  <c:v>0.026375</c:v>
                </c:pt>
                <c:pt idx="16">
                  <c:v>0.0125</c:v>
                </c:pt>
                <c:pt idx="17">
                  <c:v>0.025</c:v>
                </c:pt>
                <c:pt idx="18">
                  <c:v>0.00750000000000001</c:v>
                </c:pt>
                <c:pt idx="19">
                  <c:v>0.00875000000000004</c:v>
                </c:pt>
                <c:pt idx="20">
                  <c:v>0.000874999999999959</c:v>
                </c:pt>
                <c:pt idx="21">
                  <c:v>0.00649999999999998</c:v>
                </c:pt>
                <c:pt idx="22">
                  <c:v>0.00850000000000001</c:v>
                </c:pt>
                <c:pt idx="23">
                  <c:v>0.00175000000000002</c:v>
                </c:pt>
                <c:pt idx="24">
                  <c:v>0.0152499999999999</c:v>
                </c:pt>
                <c:pt idx="25">
                  <c:v>0.0157500000000001</c:v>
                </c:pt>
                <c:pt idx="26">
                  <c:v>0.00862499999999988</c:v>
                </c:pt>
                <c:pt idx="27">
                  <c:v>0.028</c:v>
                </c:pt>
                <c:pt idx="28">
                  <c:v>0.027875</c:v>
                </c:pt>
                <c:pt idx="29">
                  <c:v>0.022875</c:v>
                </c:pt>
                <c:pt idx="30">
                  <c:v>0.0262499999999999</c:v>
                </c:pt>
                <c:pt idx="31">
                  <c:v>0.0522500000000001</c:v>
                </c:pt>
                <c:pt idx="32">
                  <c:v>0.086125</c:v>
                </c:pt>
                <c:pt idx="33">
                  <c:v>0.079875</c:v>
                </c:pt>
                <c:pt idx="34">
                  <c:v>0.111375</c:v>
                </c:pt>
                <c:pt idx="35">
                  <c:v>0.0999999999999999</c:v>
                </c:pt>
                <c:pt idx="36">
                  <c:v>0.03125</c:v>
                </c:pt>
                <c:pt idx="37">
                  <c:v>0.0397500000000001</c:v>
                </c:pt>
                <c:pt idx="38">
                  <c:v>0.0189999999999999</c:v>
                </c:pt>
                <c:pt idx="39">
                  <c:v>0.0065</c:v>
                </c:pt>
                <c:pt idx="40">
                  <c:v>0.009</c:v>
                </c:pt>
                <c:pt idx="41">
                  <c:v>0.0101249999999999</c:v>
                </c:pt>
                <c:pt idx="42">
                  <c:v>0.00900000000000006</c:v>
                </c:pt>
                <c:pt idx="43">
                  <c:v>0.015125</c:v>
                </c:pt>
                <c:pt idx="44">
                  <c:v>0.00662499999999999</c:v>
                </c:pt>
                <c:pt idx="45">
                  <c:v>0.00612499999999994</c:v>
                </c:pt>
                <c:pt idx="46">
                  <c:v>0.00137500000000001</c:v>
                </c:pt>
                <c:pt idx="47">
                  <c:v>0.00562499999999999</c:v>
                </c:pt>
                <c:pt idx="48">
                  <c:v>0.019125</c:v>
                </c:pt>
                <c:pt idx="49">
                  <c:v>0.0123750000000001</c:v>
                </c:pt>
                <c:pt idx="50">
                  <c:v>0.01075</c:v>
                </c:pt>
                <c:pt idx="51">
                  <c:v>0.01</c:v>
                </c:pt>
                <c:pt idx="52">
                  <c:v>0.01375</c:v>
                </c:pt>
                <c:pt idx="53">
                  <c:v>0.0162499999999999</c:v>
                </c:pt>
                <c:pt idx="54">
                  <c:v>0.0472500000000001</c:v>
                </c:pt>
                <c:pt idx="55">
                  <c:v>0.036875</c:v>
                </c:pt>
                <c:pt idx="56">
                  <c:v>0.048125</c:v>
                </c:pt>
                <c:pt idx="57">
                  <c:v>0.0565</c:v>
                </c:pt>
                <c:pt idx="58">
                  <c:v>0.06725</c:v>
                </c:pt>
                <c:pt idx="59">
                  <c:v>0.0753749999999999</c:v>
                </c:pt>
                <c:pt idx="60">
                  <c:v>0.03175</c:v>
                </c:pt>
                <c:pt idx="61">
                  <c:v>0.0186249999999999</c:v>
                </c:pt>
                <c:pt idx="62">
                  <c:v>0.0251250000000001</c:v>
                </c:pt>
                <c:pt idx="63">
                  <c:v>0.022</c:v>
                </c:pt>
                <c:pt idx="64">
                  <c:v>0.0112499999999999</c:v>
                </c:pt>
                <c:pt idx="65">
                  <c:v>0.00662499999999999</c:v>
                </c:pt>
                <c:pt idx="66">
                  <c:v>0.00925000000000004</c:v>
                </c:pt>
                <c:pt idx="67">
                  <c:v>0.00662499999999999</c:v>
                </c:pt>
                <c:pt idx="68">
                  <c:v>0.00737500000000002</c:v>
                </c:pt>
                <c:pt idx="69">
                  <c:v>0.00450000000000006</c:v>
                </c:pt>
                <c:pt idx="70">
                  <c:v>0.0055</c:v>
                </c:pt>
                <c:pt idx="71">
                  <c:v>0.00737500000000002</c:v>
                </c:pt>
                <c:pt idx="72">
                  <c:v>0.014875</c:v>
                </c:pt>
                <c:pt idx="73">
                  <c:v>0.00362499999999999</c:v>
                </c:pt>
                <c:pt idx="74">
                  <c:v>0.024375</c:v>
                </c:pt>
                <c:pt idx="75">
                  <c:v>0.0159999999999999</c:v>
                </c:pt>
                <c:pt idx="76">
                  <c:v>0.031875</c:v>
                </c:pt>
                <c:pt idx="77">
                  <c:v>0.04175</c:v>
                </c:pt>
                <c:pt idx="78">
                  <c:v>0.0435000000000001</c:v>
                </c:pt>
                <c:pt idx="79">
                  <c:v>0.0467500000000001</c:v>
                </c:pt>
                <c:pt idx="80">
                  <c:v>0.0244999999999999</c:v>
                </c:pt>
                <c:pt idx="81">
                  <c:v>0.04525</c:v>
                </c:pt>
                <c:pt idx="82">
                  <c:v>0.0516250000000001</c:v>
                </c:pt>
                <c:pt idx="83">
                  <c:v>0.0388749999999999</c:v>
                </c:pt>
                <c:pt idx="84">
                  <c:v>0.019</c:v>
                </c:pt>
                <c:pt idx="85">
                  <c:v>0.0227499999999999</c:v>
                </c:pt>
                <c:pt idx="86">
                  <c:v>0.0176250000000002</c:v>
                </c:pt>
                <c:pt idx="87">
                  <c:v>0.01475</c:v>
                </c:pt>
                <c:pt idx="88">
                  <c:v>0.00649999999999995</c:v>
                </c:pt>
                <c:pt idx="89">
                  <c:v>0.00274999999999997</c:v>
                </c:pt>
                <c:pt idx="90">
                  <c:v>0.0126250000000002</c:v>
                </c:pt>
                <c:pt idx="91">
                  <c:v>0.00649999999999983</c:v>
                </c:pt>
                <c:pt idx="92">
                  <c:v>0.00525000000000008</c:v>
                </c:pt>
                <c:pt idx="93">
                  <c:v>0.00187499999999996</c:v>
                </c:pt>
                <c:pt idx="94">
                  <c:v>0.00712499999999999</c:v>
                </c:pt>
                <c:pt idx="95">
                  <c:v>0.00387500000000002</c:v>
                </c:pt>
                <c:pt idx="96">
                  <c:v>0.000624999999999987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337508"/>
        <c:axId val="844193913"/>
      </c:lineChart>
      <c:catAx>
        <c:axId val="74833750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Time (h)</a:t>
                </a:r>
                <a:endParaRPr sz="1400" b="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844193913"/>
        <c:crosses val="autoZero"/>
        <c:auto val="0"/>
        <c:lblAlgn val="ctr"/>
        <c:lblOffset val="100"/>
        <c:tickLblSkip val="6"/>
        <c:noMultiLvlLbl val="0"/>
      </c:catAx>
      <c:valAx>
        <c:axId val="844193913"/>
        <c:scaling>
          <c:orientation val="minMax"/>
          <c:max val="0.15"/>
          <c:min val="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Growth (mm/h)</a:t>
                </a:r>
                <a:endParaRPr sz="1400" b="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_);[Red]\(0.0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748337508"/>
        <c:crosses val="autoZero"/>
        <c:crossBetween val="between"/>
        <c:majorUnit val="0.05"/>
      </c:valAx>
      <c:spPr>
        <a:blipFill rotWithShape="1">
          <a:blip xmlns:r="http://schemas.openxmlformats.org/officeDocument/2006/relationships" r:embed="rId1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>
        <c:manualLayout>
          <c:xMode val="edge"/>
          <c:yMode val="edge"/>
          <c:x val="0.848008747697974"/>
          <c:y val="0.0308307165286897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</a:p>
  </c:txPr>
  <c:externalData r:id="rId1">
    <c:autoUpdate val="0"/>
  </c:externalData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'elf3'!$V$1</c:f>
              <c:strCache>
                <c:ptCount val="1"/>
                <c:pt idx="0">
                  <c:v>elf3</c:v>
                </c:pt>
              </c:strCache>
            </c:strRef>
          </c:tx>
          <c:spPr>
            <a:ln w="28575" cap="rnd">
              <a:solidFill>
                <a:srgbClr val="333F5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333F50"/>
              </a:solidFill>
              <a:ln w="9525">
                <a:solidFill>
                  <a:srgbClr val="333F50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1"/>
            <c:plus>
              <c:numRef>
                <c:f>'elf3'!$U$3:$U$99</c:f>
                <c:numCache>
                  <c:formatCode>General</c:formatCode>
                  <c:ptCount val="97"/>
                  <c:pt idx="0">
                    <c:v>0.009578622030334</c:v>
                  </c:pt>
                  <c:pt idx="1">
                    <c:v>0.00741948348061018</c:v>
                  </c:pt>
                  <c:pt idx="2">
                    <c:v>0.00634935170809549</c:v>
                  </c:pt>
                  <c:pt idx="3">
                    <c:v>0.0150632934240744</c:v>
                  </c:pt>
                  <c:pt idx="4">
                    <c:v>0.00844235420330416</c:v>
                  </c:pt>
                  <c:pt idx="5">
                    <c:v>0.0113096138780875</c:v>
                  </c:pt>
                  <c:pt idx="6">
                    <c:v>0.0143594992772745</c:v>
                  </c:pt>
                  <c:pt idx="7">
                    <c:v>0.0123140182167665</c:v>
                  </c:pt>
                  <c:pt idx="8">
                    <c:v>0.0154504385966024</c:v>
                  </c:pt>
                  <c:pt idx="9">
                    <c:v>0.012837595197171</c:v>
                  </c:pt>
                  <c:pt idx="10">
                    <c:v>0.00962022048152199</c:v>
                  </c:pt>
                  <c:pt idx="11">
                    <c:v>0.00851093484317455</c:v>
                  </c:pt>
                  <c:pt idx="12">
                    <c:v>0.0129746203724627</c:v>
                  </c:pt>
                  <c:pt idx="13">
                    <c:v>0.0145990402234677</c:v>
                  </c:pt>
                  <c:pt idx="14">
                    <c:v>0.00629462491554346</c:v>
                  </c:pt>
                  <c:pt idx="15">
                    <c:v>0.00935395952416739</c:v>
                  </c:pt>
                  <c:pt idx="16">
                    <c:v>0.00775786850942473</c:v>
                  </c:pt>
                  <c:pt idx="17">
                    <c:v>0.00667174518246624</c:v>
                  </c:pt>
                  <c:pt idx="18">
                    <c:v>0.00788667761353046</c:v>
                  </c:pt>
                  <c:pt idx="19">
                    <c:v>0.00653046318454995</c:v>
                  </c:pt>
                  <c:pt idx="20">
                    <c:v>0.0049473699572649</c:v>
                  </c:pt>
                  <c:pt idx="21">
                    <c:v>0.0206908490671371</c:v>
                  </c:pt>
                  <c:pt idx="22">
                    <c:v>0.0133882437490704</c:v>
                  </c:pt>
                  <c:pt idx="23">
                    <c:v>0.00766298598241351</c:v>
                  </c:pt>
                  <c:pt idx="24">
                    <c:v>0.00680277948927953</c:v>
                  </c:pt>
                  <c:pt idx="25">
                    <c:v>0.00483442362497477</c:v>
                  </c:pt>
                  <c:pt idx="26">
                    <c:v>0.00690784901226065</c:v>
                  </c:pt>
                  <c:pt idx="27">
                    <c:v>0.00897285817227495</c:v>
                  </c:pt>
                  <c:pt idx="28">
                    <c:v>0.0160294876850893</c:v>
                  </c:pt>
                  <c:pt idx="29">
                    <c:v>0.0240060058829532</c:v>
                  </c:pt>
                  <c:pt idx="30">
                    <c:v>0.014158120671628</c:v>
                  </c:pt>
                  <c:pt idx="31">
                    <c:v>0.00905577541971863</c:v>
                  </c:pt>
                  <c:pt idx="32">
                    <c:v>0.00770563216829709</c:v>
                  </c:pt>
                  <c:pt idx="33">
                    <c:v>0.0130359935553908</c:v>
                  </c:pt>
                  <c:pt idx="34">
                    <c:v>0.0250802933067217</c:v>
                  </c:pt>
                  <c:pt idx="35">
                    <c:v>0.0117546216847834</c:v>
                  </c:pt>
                  <c:pt idx="36">
                    <c:v>0.0101810023465159</c:v>
                  </c:pt>
                  <c:pt idx="37">
                    <c:v>0.00420153564613158</c:v>
                  </c:pt>
                  <c:pt idx="38">
                    <c:v>0.0106340778796842</c:v>
                  </c:pt>
                  <c:pt idx="39">
                    <c:v>0.00196384261777288</c:v>
                  </c:pt>
                  <c:pt idx="40">
                    <c:v>0.0105698322676695</c:v>
                  </c:pt>
                  <c:pt idx="41">
                    <c:v>0.0138005429284158</c:v>
                  </c:pt>
                  <c:pt idx="42">
                    <c:v>0.00963376996868427</c:v>
                  </c:pt>
                  <c:pt idx="43">
                    <c:v>0.00844590630621328</c:v>
                  </c:pt>
                  <c:pt idx="44">
                    <c:v>0.0119036308986556</c:v>
                  </c:pt>
                  <c:pt idx="45">
                    <c:v>0.0103195953224459</c:v>
                  </c:pt>
                  <c:pt idx="46">
                    <c:v>0.00479655870874408</c:v>
                  </c:pt>
                  <c:pt idx="47">
                    <c:v>0.00941172864891008</c:v>
                  </c:pt>
                  <c:pt idx="48">
                    <c:v>0.0110570086585925</c:v>
                  </c:pt>
                  <c:pt idx="49">
                    <c:v>0.00814132974396685</c:v>
                  </c:pt>
                  <c:pt idx="50">
                    <c:v>0.00785065089620268</c:v>
                  </c:pt>
                  <c:pt idx="51">
                    <c:v>0.00745733773948279</c:v>
                  </c:pt>
                  <c:pt idx="52">
                    <c:v>0.00938685758058018</c:v>
                  </c:pt>
                  <c:pt idx="53">
                    <c:v>0.00703562363973512</c:v>
                  </c:pt>
                  <c:pt idx="54">
                    <c:v>0.00985701345670761</c:v>
                  </c:pt>
                  <c:pt idx="55">
                    <c:v>0.0115180169101137</c:v>
                  </c:pt>
                  <c:pt idx="56">
                    <c:v>0.0134964032907184</c:v>
                  </c:pt>
                  <c:pt idx="57">
                    <c:v>0.00827395512033592</c:v>
                  </c:pt>
                  <c:pt idx="58">
                    <c:v>0.0143006097938581</c:v>
                  </c:pt>
                  <c:pt idx="59">
                    <c:v>0.0177615944484494</c:v>
                  </c:pt>
                  <c:pt idx="60">
                    <c:v>0.00901521428151701</c:v>
                  </c:pt>
                  <c:pt idx="61">
                    <c:v>0.0196498624548379</c:v>
                  </c:pt>
                  <c:pt idx="62">
                    <c:v>0.00936401638333574</c:v>
                  </c:pt>
                  <c:pt idx="63">
                    <c:v>0.00559545813903693</c:v>
                  </c:pt>
                  <c:pt idx="64">
                    <c:v>0.00911730656596868</c:v>
                  </c:pt>
                  <c:pt idx="65">
                    <c:v>0.00830841512592878</c:v>
                  </c:pt>
                  <c:pt idx="66">
                    <c:v>0.010575141244976</c:v>
                  </c:pt>
                  <c:pt idx="67">
                    <c:v>0.0117457051104506</c:v>
                  </c:pt>
                  <c:pt idx="68">
                    <c:v>0.00485330758288066</c:v>
                  </c:pt>
                  <c:pt idx="69">
                    <c:v>0.00800892359451997</c:v>
                  </c:pt>
                  <c:pt idx="70">
                    <c:v>0.00881090094408221</c:v>
                  </c:pt>
                  <c:pt idx="71">
                    <c:v>0.00588653724056201</c:v>
                  </c:pt>
                  <c:pt idx="72">
                    <c:v>0.00644224426428509</c:v>
                  </c:pt>
                  <c:pt idx="73">
                    <c:v>0.00400328873359445</c:v>
                  </c:pt>
                  <c:pt idx="74">
                    <c:v>0.00269097574244525</c:v>
                  </c:pt>
                  <c:pt idx="75">
                    <c:v>0.00418555614086501</c:v>
                  </c:pt>
                  <c:pt idx="76">
                    <c:v>0.00445090405142598</c:v>
                  </c:pt>
                  <c:pt idx="77">
                    <c:v>0.00203656584632773</c:v>
                  </c:pt>
                  <c:pt idx="78">
                    <c:v>0.00740929149422729</c:v>
                  </c:pt>
                  <c:pt idx="79">
                    <c:v>0.00331397372877338</c:v>
                  </c:pt>
                  <c:pt idx="80">
                    <c:v>0.0054454478039656</c:v>
                  </c:pt>
                  <c:pt idx="81">
                    <c:v>0.0101415346691922</c:v>
                  </c:pt>
                  <c:pt idx="82">
                    <c:v>0.00804331650976072</c:v>
                  </c:pt>
                  <c:pt idx="83">
                    <c:v>0.0115357355935598</c:v>
                  </c:pt>
                  <c:pt idx="84">
                    <c:v>0.00666355023885263</c:v>
                  </c:pt>
                  <c:pt idx="85">
                    <c:v>0.00761772682004035</c:v>
                  </c:pt>
                  <c:pt idx="86">
                    <c:v>0.00748120163985645</c:v>
                  </c:pt>
                  <c:pt idx="87">
                    <c:v>0.0106105819541042</c:v>
                  </c:pt>
                  <c:pt idx="88">
                    <c:v>0.00580627226532208</c:v>
                  </c:pt>
                  <c:pt idx="89">
                    <c:v>0.00279832738626393</c:v>
                  </c:pt>
                  <c:pt idx="90">
                    <c:v>0.00731769377010926</c:v>
                  </c:pt>
                  <c:pt idx="91">
                    <c:v>0.00611967546748854</c:v>
                  </c:pt>
                  <c:pt idx="92">
                    <c:v>0.00172591849253</c:v>
                  </c:pt>
                  <c:pt idx="93">
                    <c:v>0.00436967149999372</c:v>
                  </c:pt>
                  <c:pt idx="94">
                    <c:v>0.00167926783932481</c:v>
                  </c:pt>
                  <c:pt idx="95">
                    <c:v>0.0018110112933833</c:v>
                  </c:pt>
                  <c:pt idx="96">
                    <c:v>0.00292057561188913</c:v>
                  </c:pt>
                </c:numCache>
              </c:numRef>
            </c:plus>
            <c:minus>
              <c:numRef>
                <c:f>'elf3'!$U$3:$U$99</c:f>
                <c:numCache>
                  <c:formatCode>General</c:formatCode>
                  <c:ptCount val="97"/>
                  <c:pt idx="0">
                    <c:v>0.009578622030334</c:v>
                  </c:pt>
                  <c:pt idx="1">
                    <c:v>0.00741948348061018</c:v>
                  </c:pt>
                  <c:pt idx="2">
                    <c:v>0.00634935170809549</c:v>
                  </c:pt>
                  <c:pt idx="3">
                    <c:v>0.0150632934240744</c:v>
                  </c:pt>
                  <c:pt idx="4">
                    <c:v>0.00844235420330416</c:v>
                  </c:pt>
                  <c:pt idx="5">
                    <c:v>0.0113096138780875</c:v>
                  </c:pt>
                  <c:pt idx="6">
                    <c:v>0.0143594992772745</c:v>
                  </c:pt>
                  <c:pt idx="7">
                    <c:v>0.0123140182167665</c:v>
                  </c:pt>
                  <c:pt idx="8">
                    <c:v>0.0154504385966024</c:v>
                  </c:pt>
                  <c:pt idx="9">
                    <c:v>0.012837595197171</c:v>
                  </c:pt>
                  <c:pt idx="10">
                    <c:v>0.00962022048152199</c:v>
                  </c:pt>
                  <c:pt idx="11">
                    <c:v>0.00851093484317455</c:v>
                  </c:pt>
                  <c:pt idx="12">
                    <c:v>0.0129746203724627</c:v>
                  </c:pt>
                  <c:pt idx="13">
                    <c:v>0.0145990402234677</c:v>
                  </c:pt>
                  <c:pt idx="14">
                    <c:v>0.00629462491554346</c:v>
                  </c:pt>
                  <c:pt idx="15">
                    <c:v>0.00935395952416739</c:v>
                  </c:pt>
                  <c:pt idx="16">
                    <c:v>0.00775786850942473</c:v>
                  </c:pt>
                  <c:pt idx="17">
                    <c:v>0.00667174518246624</c:v>
                  </c:pt>
                  <c:pt idx="18">
                    <c:v>0.00788667761353046</c:v>
                  </c:pt>
                  <c:pt idx="19">
                    <c:v>0.00653046318454995</c:v>
                  </c:pt>
                  <c:pt idx="20">
                    <c:v>0.0049473699572649</c:v>
                  </c:pt>
                  <c:pt idx="21">
                    <c:v>0.0206908490671371</c:v>
                  </c:pt>
                  <c:pt idx="22">
                    <c:v>0.0133882437490704</c:v>
                  </c:pt>
                  <c:pt idx="23">
                    <c:v>0.00766298598241351</c:v>
                  </c:pt>
                  <c:pt idx="24">
                    <c:v>0.00680277948927953</c:v>
                  </c:pt>
                  <c:pt idx="25">
                    <c:v>0.00483442362497477</c:v>
                  </c:pt>
                  <c:pt idx="26">
                    <c:v>0.00690784901226065</c:v>
                  </c:pt>
                  <c:pt idx="27">
                    <c:v>0.00897285817227495</c:v>
                  </c:pt>
                  <c:pt idx="28">
                    <c:v>0.0160294876850893</c:v>
                  </c:pt>
                  <c:pt idx="29">
                    <c:v>0.0240060058829532</c:v>
                  </c:pt>
                  <c:pt idx="30">
                    <c:v>0.014158120671628</c:v>
                  </c:pt>
                  <c:pt idx="31">
                    <c:v>0.00905577541971863</c:v>
                  </c:pt>
                  <c:pt idx="32">
                    <c:v>0.00770563216829709</c:v>
                  </c:pt>
                  <c:pt idx="33">
                    <c:v>0.0130359935553908</c:v>
                  </c:pt>
                  <c:pt idx="34">
                    <c:v>0.0250802933067217</c:v>
                  </c:pt>
                  <c:pt idx="35">
                    <c:v>0.0117546216847834</c:v>
                  </c:pt>
                  <c:pt idx="36">
                    <c:v>0.0101810023465159</c:v>
                  </c:pt>
                  <c:pt idx="37">
                    <c:v>0.00420153564613158</c:v>
                  </c:pt>
                  <c:pt idx="38">
                    <c:v>0.0106340778796842</c:v>
                  </c:pt>
                  <c:pt idx="39">
                    <c:v>0.00196384261777288</c:v>
                  </c:pt>
                  <c:pt idx="40">
                    <c:v>0.0105698322676695</c:v>
                  </c:pt>
                  <c:pt idx="41">
                    <c:v>0.0138005429284158</c:v>
                  </c:pt>
                  <c:pt idx="42">
                    <c:v>0.00963376996868427</c:v>
                  </c:pt>
                  <c:pt idx="43">
                    <c:v>0.00844590630621328</c:v>
                  </c:pt>
                  <c:pt idx="44">
                    <c:v>0.0119036308986556</c:v>
                  </c:pt>
                  <c:pt idx="45">
                    <c:v>0.0103195953224459</c:v>
                  </c:pt>
                  <c:pt idx="46">
                    <c:v>0.00479655870874408</c:v>
                  </c:pt>
                  <c:pt idx="47">
                    <c:v>0.00941172864891008</c:v>
                  </c:pt>
                  <c:pt idx="48">
                    <c:v>0.0110570086585925</c:v>
                  </c:pt>
                  <c:pt idx="49">
                    <c:v>0.00814132974396685</c:v>
                  </c:pt>
                  <c:pt idx="50">
                    <c:v>0.00785065089620268</c:v>
                  </c:pt>
                  <c:pt idx="51">
                    <c:v>0.00745733773948279</c:v>
                  </c:pt>
                  <c:pt idx="52">
                    <c:v>0.00938685758058018</c:v>
                  </c:pt>
                  <c:pt idx="53">
                    <c:v>0.00703562363973512</c:v>
                  </c:pt>
                  <c:pt idx="54">
                    <c:v>0.00985701345670761</c:v>
                  </c:pt>
                  <c:pt idx="55">
                    <c:v>0.0115180169101137</c:v>
                  </c:pt>
                  <c:pt idx="56">
                    <c:v>0.0134964032907184</c:v>
                  </c:pt>
                  <c:pt idx="57">
                    <c:v>0.00827395512033592</c:v>
                  </c:pt>
                  <c:pt idx="58">
                    <c:v>0.0143006097938581</c:v>
                  </c:pt>
                  <c:pt idx="59">
                    <c:v>0.0177615944484494</c:v>
                  </c:pt>
                  <c:pt idx="60">
                    <c:v>0.00901521428151701</c:v>
                  </c:pt>
                  <c:pt idx="61">
                    <c:v>0.0196498624548379</c:v>
                  </c:pt>
                  <c:pt idx="62">
                    <c:v>0.00936401638333574</c:v>
                  </c:pt>
                  <c:pt idx="63">
                    <c:v>0.00559545813903693</c:v>
                  </c:pt>
                  <c:pt idx="64">
                    <c:v>0.00911730656596868</c:v>
                  </c:pt>
                  <c:pt idx="65">
                    <c:v>0.00830841512592878</c:v>
                  </c:pt>
                  <c:pt idx="66">
                    <c:v>0.010575141244976</c:v>
                  </c:pt>
                  <c:pt idx="67">
                    <c:v>0.0117457051104506</c:v>
                  </c:pt>
                  <c:pt idx="68">
                    <c:v>0.00485330758288066</c:v>
                  </c:pt>
                  <c:pt idx="69">
                    <c:v>0.00800892359451997</c:v>
                  </c:pt>
                  <c:pt idx="70">
                    <c:v>0.00881090094408221</c:v>
                  </c:pt>
                  <c:pt idx="71">
                    <c:v>0.00588653724056201</c:v>
                  </c:pt>
                  <c:pt idx="72">
                    <c:v>0.00644224426428509</c:v>
                  </c:pt>
                  <c:pt idx="73">
                    <c:v>0.00400328873359445</c:v>
                  </c:pt>
                  <c:pt idx="74">
                    <c:v>0.00269097574244525</c:v>
                  </c:pt>
                  <c:pt idx="75">
                    <c:v>0.00418555614086501</c:v>
                  </c:pt>
                  <c:pt idx="76">
                    <c:v>0.00445090405142598</c:v>
                  </c:pt>
                  <c:pt idx="77">
                    <c:v>0.00203656584632773</c:v>
                  </c:pt>
                  <c:pt idx="78">
                    <c:v>0.00740929149422729</c:v>
                  </c:pt>
                  <c:pt idx="79">
                    <c:v>0.00331397372877338</c:v>
                  </c:pt>
                  <c:pt idx="80">
                    <c:v>0.0054454478039656</c:v>
                  </c:pt>
                  <c:pt idx="81">
                    <c:v>0.0101415346691922</c:v>
                  </c:pt>
                  <c:pt idx="82">
                    <c:v>0.00804331650976072</c:v>
                  </c:pt>
                  <c:pt idx="83">
                    <c:v>0.0115357355935598</c:v>
                  </c:pt>
                  <c:pt idx="84">
                    <c:v>0.00666355023885263</c:v>
                  </c:pt>
                  <c:pt idx="85">
                    <c:v>0.00761772682004035</c:v>
                  </c:pt>
                  <c:pt idx="86">
                    <c:v>0.00748120163985645</c:v>
                  </c:pt>
                  <c:pt idx="87">
                    <c:v>0.0106105819541042</c:v>
                  </c:pt>
                  <c:pt idx="88">
                    <c:v>0.00580627226532208</c:v>
                  </c:pt>
                  <c:pt idx="89">
                    <c:v>0.00279832738626393</c:v>
                  </c:pt>
                  <c:pt idx="90">
                    <c:v>0.00731769377010926</c:v>
                  </c:pt>
                  <c:pt idx="91">
                    <c:v>0.00611967546748854</c:v>
                  </c:pt>
                  <c:pt idx="92">
                    <c:v>0.00172591849253</c:v>
                  </c:pt>
                  <c:pt idx="93">
                    <c:v>0.00436967149999372</c:v>
                  </c:pt>
                  <c:pt idx="94">
                    <c:v>0.00167926783932481</c:v>
                  </c:pt>
                  <c:pt idx="95">
                    <c:v>0.0018110112933833</c:v>
                  </c:pt>
                  <c:pt idx="96">
                    <c:v>0.00292057561188913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'elf3'!$C$3:$C$99</c:f>
              <c:numCache>
                <c:formatCode>General</c:formatCode>
                <c:ptCount val="97"/>
                <c:pt idx="0">
                  <c:v>48</c:v>
                </c:pt>
                <c:pt idx="1">
                  <c:v>49</c:v>
                </c:pt>
                <c:pt idx="2">
                  <c:v>50</c:v>
                </c:pt>
                <c:pt idx="3">
                  <c:v>51</c:v>
                </c:pt>
                <c:pt idx="4">
                  <c:v>52</c:v>
                </c:pt>
                <c:pt idx="5">
                  <c:v>53</c:v>
                </c:pt>
                <c:pt idx="6">
                  <c:v>54</c:v>
                </c:pt>
                <c:pt idx="7">
                  <c:v>55</c:v>
                </c:pt>
                <c:pt idx="8">
                  <c:v>56</c:v>
                </c:pt>
                <c:pt idx="9">
                  <c:v>57</c:v>
                </c:pt>
                <c:pt idx="10">
                  <c:v>58</c:v>
                </c:pt>
                <c:pt idx="11">
                  <c:v>59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  <c:pt idx="22">
                  <c:v>70</c:v>
                </c:pt>
                <c:pt idx="23">
                  <c:v>71</c:v>
                </c:pt>
                <c:pt idx="24">
                  <c:v>72</c:v>
                </c:pt>
                <c:pt idx="25">
                  <c:v>73</c:v>
                </c:pt>
                <c:pt idx="26">
                  <c:v>74</c:v>
                </c:pt>
                <c:pt idx="27">
                  <c:v>75</c:v>
                </c:pt>
                <c:pt idx="28">
                  <c:v>76</c:v>
                </c:pt>
                <c:pt idx="29">
                  <c:v>77</c:v>
                </c:pt>
                <c:pt idx="30">
                  <c:v>78</c:v>
                </c:pt>
                <c:pt idx="31">
                  <c:v>79</c:v>
                </c:pt>
                <c:pt idx="32">
                  <c:v>80</c:v>
                </c:pt>
                <c:pt idx="33">
                  <c:v>81</c:v>
                </c:pt>
                <c:pt idx="34">
                  <c:v>82</c:v>
                </c:pt>
                <c:pt idx="35">
                  <c:v>83</c:v>
                </c:pt>
                <c:pt idx="36">
                  <c:v>84</c:v>
                </c:pt>
                <c:pt idx="37">
                  <c:v>85</c:v>
                </c:pt>
                <c:pt idx="38">
                  <c:v>86</c:v>
                </c:pt>
                <c:pt idx="39">
                  <c:v>87</c:v>
                </c:pt>
                <c:pt idx="40">
                  <c:v>88</c:v>
                </c:pt>
                <c:pt idx="41">
                  <c:v>89</c:v>
                </c:pt>
                <c:pt idx="42">
                  <c:v>90</c:v>
                </c:pt>
                <c:pt idx="43">
                  <c:v>91</c:v>
                </c:pt>
                <c:pt idx="44">
                  <c:v>92</c:v>
                </c:pt>
                <c:pt idx="45">
                  <c:v>93</c:v>
                </c:pt>
                <c:pt idx="46">
                  <c:v>94</c:v>
                </c:pt>
                <c:pt idx="47">
                  <c:v>95</c:v>
                </c:pt>
                <c:pt idx="48">
                  <c:v>96</c:v>
                </c:pt>
                <c:pt idx="49">
                  <c:v>97</c:v>
                </c:pt>
                <c:pt idx="50">
                  <c:v>98</c:v>
                </c:pt>
                <c:pt idx="51">
                  <c:v>99</c:v>
                </c:pt>
                <c:pt idx="52">
                  <c:v>100</c:v>
                </c:pt>
                <c:pt idx="53">
                  <c:v>101</c:v>
                </c:pt>
                <c:pt idx="54">
                  <c:v>102</c:v>
                </c:pt>
                <c:pt idx="55">
                  <c:v>103</c:v>
                </c:pt>
                <c:pt idx="56">
                  <c:v>104</c:v>
                </c:pt>
                <c:pt idx="57">
                  <c:v>105</c:v>
                </c:pt>
                <c:pt idx="58">
                  <c:v>106</c:v>
                </c:pt>
                <c:pt idx="59">
                  <c:v>107</c:v>
                </c:pt>
                <c:pt idx="60">
                  <c:v>108</c:v>
                </c:pt>
                <c:pt idx="61">
                  <c:v>109</c:v>
                </c:pt>
                <c:pt idx="62">
                  <c:v>110</c:v>
                </c:pt>
                <c:pt idx="63">
                  <c:v>111</c:v>
                </c:pt>
                <c:pt idx="64">
                  <c:v>112</c:v>
                </c:pt>
                <c:pt idx="65">
                  <c:v>113</c:v>
                </c:pt>
                <c:pt idx="66">
                  <c:v>114</c:v>
                </c:pt>
                <c:pt idx="67">
                  <c:v>115</c:v>
                </c:pt>
                <c:pt idx="68">
                  <c:v>116</c:v>
                </c:pt>
                <c:pt idx="69">
                  <c:v>117</c:v>
                </c:pt>
                <c:pt idx="70">
                  <c:v>118</c:v>
                </c:pt>
                <c:pt idx="71">
                  <c:v>119</c:v>
                </c:pt>
                <c:pt idx="72">
                  <c:v>120</c:v>
                </c:pt>
                <c:pt idx="73">
                  <c:v>121</c:v>
                </c:pt>
                <c:pt idx="74">
                  <c:v>122</c:v>
                </c:pt>
                <c:pt idx="75">
                  <c:v>123</c:v>
                </c:pt>
                <c:pt idx="76">
                  <c:v>124</c:v>
                </c:pt>
                <c:pt idx="77">
                  <c:v>125</c:v>
                </c:pt>
                <c:pt idx="78">
                  <c:v>126</c:v>
                </c:pt>
                <c:pt idx="79">
                  <c:v>127</c:v>
                </c:pt>
                <c:pt idx="80">
                  <c:v>128</c:v>
                </c:pt>
                <c:pt idx="81">
                  <c:v>129</c:v>
                </c:pt>
                <c:pt idx="82">
                  <c:v>130</c:v>
                </c:pt>
                <c:pt idx="83">
                  <c:v>131</c:v>
                </c:pt>
                <c:pt idx="84">
                  <c:v>132</c:v>
                </c:pt>
                <c:pt idx="85">
                  <c:v>133</c:v>
                </c:pt>
                <c:pt idx="86">
                  <c:v>134</c:v>
                </c:pt>
                <c:pt idx="87">
                  <c:v>135</c:v>
                </c:pt>
                <c:pt idx="88">
                  <c:v>136</c:v>
                </c:pt>
                <c:pt idx="89">
                  <c:v>137</c:v>
                </c:pt>
                <c:pt idx="90">
                  <c:v>138</c:v>
                </c:pt>
                <c:pt idx="91">
                  <c:v>139</c:v>
                </c:pt>
                <c:pt idx="92">
                  <c:v>140</c:v>
                </c:pt>
                <c:pt idx="93">
                  <c:v>141</c:v>
                </c:pt>
                <c:pt idx="94">
                  <c:v>142</c:v>
                </c:pt>
                <c:pt idx="95">
                  <c:v>143</c:v>
                </c:pt>
                <c:pt idx="96">
                  <c:v>144</c:v>
                </c:pt>
              </c:numCache>
            </c:numRef>
          </c:cat>
          <c:val>
            <c:numRef>
              <c:f>'elf3'!$T$3:$T$99</c:f>
              <c:numCache>
                <c:formatCode>0.000</c:formatCode>
                <c:ptCount val="97"/>
                <c:pt idx="0">
                  <c:v>0.0249999999999999</c:v>
                </c:pt>
                <c:pt idx="1">
                  <c:v>0.02075</c:v>
                </c:pt>
                <c:pt idx="2">
                  <c:v>0.015125</c:v>
                </c:pt>
                <c:pt idx="3">
                  <c:v>0.033875</c:v>
                </c:pt>
                <c:pt idx="4">
                  <c:v>0.027875</c:v>
                </c:pt>
                <c:pt idx="5">
                  <c:v>0.05025</c:v>
                </c:pt>
                <c:pt idx="6">
                  <c:v>0.060125</c:v>
                </c:pt>
                <c:pt idx="7">
                  <c:v>0.05375</c:v>
                </c:pt>
                <c:pt idx="8">
                  <c:v>0.054375</c:v>
                </c:pt>
                <c:pt idx="9">
                  <c:v>0.034125</c:v>
                </c:pt>
                <c:pt idx="10">
                  <c:v>0.023875</c:v>
                </c:pt>
                <c:pt idx="11">
                  <c:v>0.0315</c:v>
                </c:pt>
                <c:pt idx="12">
                  <c:v>0.0375</c:v>
                </c:pt>
                <c:pt idx="13">
                  <c:v>0.0568750000000001</c:v>
                </c:pt>
                <c:pt idx="14">
                  <c:v>0.0343749999999999</c:v>
                </c:pt>
                <c:pt idx="15">
                  <c:v>0.029125</c:v>
                </c:pt>
                <c:pt idx="16">
                  <c:v>0.0369999999999999</c:v>
                </c:pt>
                <c:pt idx="17">
                  <c:v>0.0191250000000001</c:v>
                </c:pt>
                <c:pt idx="18">
                  <c:v>0.036125</c:v>
                </c:pt>
                <c:pt idx="19">
                  <c:v>0.02175</c:v>
                </c:pt>
                <c:pt idx="20">
                  <c:v>0.020875</c:v>
                </c:pt>
                <c:pt idx="21">
                  <c:v>0.02825</c:v>
                </c:pt>
                <c:pt idx="22">
                  <c:v>0.060625</c:v>
                </c:pt>
                <c:pt idx="23">
                  <c:v>0.0187499999999999</c:v>
                </c:pt>
                <c:pt idx="24">
                  <c:v>0.0278750000000001</c:v>
                </c:pt>
                <c:pt idx="25">
                  <c:v>0.01325</c:v>
                </c:pt>
                <c:pt idx="26">
                  <c:v>0.0167499999999999</c:v>
                </c:pt>
                <c:pt idx="27">
                  <c:v>0.025375</c:v>
                </c:pt>
                <c:pt idx="28">
                  <c:v>0.050375</c:v>
                </c:pt>
                <c:pt idx="29">
                  <c:v>0.0582499999999999</c:v>
                </c:pt>
                <c:pt idx="30">
                  <c:v>0.05</c:v>
                </c:pt>
                <c:pt idx="31">
                  <c:v>0.04675</c:v>
                </c:pt>
                <c:pt idx="32">
                  <c:v>0.0291249999999999</c:v>
                </c:pt>
                <c:pt idx="33">
                  <c:v>0.04575</c:v>
                </c:pt>
                <c:pt idx="34">
                  <c:v>0.0686249999999999</c:v>
                </c:pt>
                <c:pt idx="35">
                  <c:v>0.0585</c:v>
                </c:pt>
                <c:pt idx="36">
                  <c:v>0.037875</c:v>
                </c:pt>
                <c:pt idx="37">
                  <c:v>0.01975</c:v>
                </c:pt>
                <c:pt idx="38">
                  <c:v>0.0286250000000001</c:v>
                </c:pt>
                <c:pt idx="39">
                  <c:v>0.00812499999999998</c:v>
                </c:pt>
                <c:pt idx="40">
                  <c:v>0.0252499999999999</c:v>
                </c:pt>
                <c:pt idx="41">
                  <c:v>0.0412500000000002</c:v>
                </c:pt>
                <c:pt idx="42">
                  <c:v>0.0319999999999999</c:v>
                </c:pt>
                <c:pt idx="43">
                  <c:v>0.039</c:v>
                </c:pt>
                <c:pt idx="44">
                  <c:v>0.0400000000000001</c:v>
                </c:pt>
                <c:pt idx="45">
                  <c:v>0.029</c:v>
                </c:pt>
                <c:pt idx="46">
                  <c:v>0.0241249999999999</c:v>
                </c:pt>
                <c:pt idx="47">
                  <c:v>0.0226250000000001</c:v>
                </c:pt>
                <c:pt idx="48">
                  <c:v>0.0415</c:v>
                </c:pt>
                <c:pt idx="49">
                  <c:v>0.0205</c:v>
                </c:pt>
                <c:pt idx="50">
                  <c:v>0.016875</c:v>
                </c:pt>
                <c:pt idx="51">
                  <c:v>0.0311250000000001</c:v>
                </c:pt>
                <c:pt idx="52">
                  <c:v>0.029</c:v>
                </c:pt>
                <c:pt idx="53">
                  <c:v>0.029</c:v>
                </c:pt>
                <c:pt idx="54">
                  <c:v>0.0399999999999999</c:v>
                </c:pt>
                <c:pt idx="55">
                  <c:v>0.0356250000000001</c:v>
                </c:pt>
                <c:pt idx="56">
                  <c:v>0.0367500000000002</c:v>
                </c:pt>
                <c:pt idx="57">
                  <c:v>0.0309999999999998</c:v>
                </c:pt>
                <c:pt idx="58">
                  <c:v>0.0435000000000001</c:v>
                </c:pt>
                <c:pt idx="59">
                  <c:v>0.0401249999999999</c:v>
                </c:pt>
                <c:pt idx="60">
                  <c:v>0.032625</c:v>
                </c:pt>
                <c:pt idx="61">
                  <c:v>0.061875</c:v>
                </c:pt>
                <c:pt idx="62">
                  <c:v>0.0291249999999999</c:v>
                </c:pt>
                <c:pt idx="63">
                  <c:v>0.0167500000000002</c:v>
                </c:pt>
                <c:pt idx="64">
                  <c:v>0.0226249999999998</c:v>
                </c:pt>
                <c:pt idx="65">
                  <c:v>0.026</c:v>
                </c:pt>
                <c:pt idx="66">
                  <c:v>0.023625</c:v>
                </c:pt>
                <c:pt idx="67">
                  <c:v>0.0198749999999999</c:v>
                </c:pt>
                <c:pt idx="68">
                  <c:v>0.019875</c:v>
                </c:pt>
                <c:pt idx="69">
                  <c:v>0.0160000000000001</c:v>
                </c:pt>
                <c:pt idx="70">
                  <c:v>0.0196249999999999</c:v>
                </c:pt>
                <c:pt idx="71">
                  <c:v>0.013625</c:v>
                </c:pt>
                <c:pt idx="72">
                  <c:v>0.020625</c:v>
                </c:pt>
                <c:pt idx="73">
                  <c:v>0.013625</c:v>
                </c:pt>
                <c:pt idx="74">
                  <c:v>0.00912499999999999</c:v>
                </c:pt>
                <c:pt idx="75">
                  <c:v>0.0128750000000001</c:v>
                </c:pt>
                <c:pt idx="76">
                  <c:v>0.0166249999999999</c:v>
                </c:pt>
                <c:pt idx="77">
                  <c:v>0.00912500000000004</c:v>
                </c:pt>
                <c:pt idx="78">
                  <c:v>0.0296250000000002</c:v>
                </c:pt>
                <c:pt idx="79">
                  <c:v>0.011375</c:v>
                </c:pt>
                <c:pt idx="80">
                  <c:v>0.0177499999999999</c:v>
                </c:pt>
                <c:pt idx="81">
                  <c:v>0.0221249999999997</c:v>
                </c:pt>
                <c:pt idx="82">
                  <c:v>0.0265000000000001</c:v>
                </c:pt>
                <c:pt idx="83">
                  <c:v>0.0341250000000002</c:v>
                </c:pt>
                <c:pt idx="84">
                  <c:v>0.0177499999999998</c:v>
                </c:pt>
                <c:pt idx="85">
                  <c:v>0.025</c:v>
                </c:pt>
                <c:pt idx="86">
                  <c:v>0.03825</c:v>
                </c:pt>
                <c:pt idx="87">
                  <c:v>0.04175</c:v>
                </c:pt>
                <c:pt idx="88">
                  <c:v>0.0185000000000001</c:v>
                </c:pt>
                <c:pt idx="89">
                  <c:v>0.00587500000000019</c:v>
                </c:pt>
                <c:pt idx="90">
                  <c:v>0.0151249999999999</c:v>
                </c:pt>
                <c:pt idx="91">
                  <c:v>0.0126249999999999</c:v>
                </c:pt>
                <c:pt idx="92">
                  <c:v>0.0117499999999999</c:v>
                </c:pt>
                <c:pt idx="93">
                  <c:v>0.013375</c:v>
                </c:pt>
                <c:pt idx="94">
                  <c:v>0.00850000000000006</c:v>
                </c:pt>
                <c:pt idx="95">
                  <c:v>0.00800000000000001</c:v>
                </c:pt>
                <c:pt idx="96">
                  <c:v>0.00799999999999979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337508"/>
        <c:axId val="844193913"/>
      </c:lineChart>
      <c:catAx>
        <c:axId val="74833750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Time (h)</a:t>
                </a:r>
                <a:endParaRPr sz="1400" b="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844193913"/>
        <c:crosses val="autoZero"/>
        <c:auto val="0"/>
        <c:lblAlgn val="ctr"/>
        <c:lblOffset val="100"/>
        <c:tickLblSkip val="6"/>
        <c:noMultiLvlLbl val="0"/>
      </c:catAx>
      <c:valAx>
        <c:axId val="844193913"/>
        <c:scaling>
          <c:orientation val="minMax"/>
          <c:max val="0.15"/>
          <c:min val="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Growth (mm/h)</a:t>
                </a:r>
                <a:endParaRPr sz="1400" b="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_);[Red]\(0.0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748337508"/>
        <c:crosses val="autoZero"/>
        <c:crossBetween val="between"/>
        <c:majorUnit val="0.05"/>
      </c:valAx>
      <c:spPr>
        <a:blipFill rotWithShape="1">
          <a:blip xmlns:r="http://schemas.openxmlformats.org/officeDocument/2006/relationships" r:embed="rId1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>
        <c:manualLayout>
          <c:xMode val="edge"/>
          <c:yMode val="edge"/>
          <c:x val="0.861216672452827"/>
          <c:y val="0.0324311433091645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</a:p>
  </c:txPr>
  <c:externalData r:id="rId1">
    <c:autoUpdate val="0"/>
  </c:externalData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gi!$V$1</c:f>
              <c:strCache>
                <c:ptCount val="1"/>
                <c:pt idx="0">
                  <c:v>gi</c:v>
                </c:pt>
              </c:strCache>
            </c:strRef>
          </c:tx>
          <c:spPr>
            <a:ln w="28575" cap="rnd">
              <a:solidFill>
                <a:srgbClr val="7E7E7E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7E7E7E"/>
              </a:solidFill>
              <a:ln w="9525">
                <a:solidFill>
                  <a:srgbClr val="7E7E7E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1"/>
            <c:plus>
              <c:numRef>
                <c:f>gi!$U$3:$U$99</c:f>
                <c:numCache>
                  <c:formatCode>General</c:formatCode>
                  <c:ptCount val="97"/>
                  <c:pt idx="0">
                    <c:v>0.00975120184900299</c:v>
                  </c:pt>
                  <c:pt idx="1">
                    <c:v>0.00709189127630986</c:v>
                  </c:pt>
                  <c:pt idx="2">
                    <c:v>0.0112443562232348</c:v>
                  </c:pt>
                  <c:pt idx="3">
                    <c:v>0.0165963098308028</c:v>
                  </c:pt>
                  <c:pt idx="4">
                    <c:v>0.0198942516823328</c:v>
                  </c:pt>
                  <c:pt idx="5">
                    <c:v>0.0213026920247184</c:v>
                  </c:pt>
                  <c:pt idx="6">
                    <c:v>0.0257117054446997</c:v>
                  </c:pt>
                  <c:pt idx="7">
                    <c:v>0.0209653266579608</c:v>
                  </c:pt>
                  <c:pt idx="8">
                    <c:v>0.0131826116532347</c:v>
                  </c:pt>
                  <c:pt idx="9">
                    <c:v>0.0155500703374615</c:v>
                  </c:pt>
                  <c:pt idx="10">
                    <c:v>0.0136678654834981</c:v>
                  </c:pt>
                  <c:pt idx="11">
                    <c:v>0.0150789588500002</c:v>
                  </c:pt>
                  <c:pt idx="12">
                    <c:v>0.0131171851734661</c:v>
                  </c:pt>
                  <c:pt idx="13">
                    <c:v>0.0157365393868856</c:v>
                  </c:pt>
                  <c:pt idx="14">
                    <c:v>0.00698086111271384</c:v>
                  </c:pt>
                  <c:pt idx="15">
                    <c:v>0.007497395381064</c:v>
                  </c:pt>
                  <c:pt idx="16">
                    <c:v>0.00756172516691793</c:v>
                  </c:pt>
                  <c:pt idx="17">
                    <c:v>0.00709973591058143</c:v>
                  </c:pt>
                  <c:pt idx="18">
                    <c:v>0.0155761737117945</c:v>
                  </c:pt>
                  <c:pt idx="19">
                    <c:v>0.0092529556088852</c:v>
                  </c:pt>
                  <c:pt idx="20">
                    <c:v>0.00930715030903659</c:v>
                  </c:pt>
                  <c:pt idx="21">
                    <c:v>0.00833654885879047</c:v>
                  </c:pt>
                  <c:pt idx="22">
                    <c:v>0.00729511823070745</c:v>
                  </c:pt>
                  <c:pt idx="23">
                    <c:v>0.00320522035123952</c:v>
                  </c:pt>
                  <c:pt idx="24">
                    <c:v>0.012567007897666</c:v>
                  </c:pt>
                  <c:pt idx="25">
                    <c:v>0.00730354686950116</c:v>
                  </c:pt>
                  <c:pt idx="26">
                    <c:v>0.00768317968031463</c:v>
                  </c:pt>
                  <c:pt idx="27">
                    <c:v>0.0113206117325876</c:v>
                  </c:pt>
                  <c:pt idx="28">
                    <c:v>0.016716150498844</c:v>
                  </c:pt>
                  <c:pt idx="29">
                    <c:v>0.0176116416575798</c:v>
                  </c:pt>
                  <c:pt idx="30">
                    <c:v>0.0169622167441346</c:v>
                  </c:pt>
                  <c:pt idx="31">
                    <c:v>0.0240799449750202</c:v>
                  </c:pt>
                  <c:pt idx="32">
                    <c:v>0.0139115509559502</c:v>
                  </c:pt>
                  <c:pt idx="33">
                    <c:v>0.0160789069902155</c:v>
                  </c:pt>
                  <c:pt idx="34">
                    <c:v>0.0253289298530357</c:v>
                  </c:pt>
                  <c:pt idx="35">
                    <c:v>0.0102450445338222</c:v>
                  </c:pt>
                  <c:pt idx="36">
                    <c:v>0.00778407328299267</c:v>
                  </c:pt>
                  <c:pt idx="37">
                    <c:v>0.0125109327190262</c:v>
                  </c:pt>
                  <c:pt idx="38">
                    <c:v>0.00612308643577722</c:v>
                  </c:pt>
                  <c:pt idx="39">
                    <c:v>0.00915107575643434</c:v>
                  </c:pt>
                  <c:pt idx="40">
                    <c:v>0.00627354938412061</c:v>
                  </c:pt>
                  <c:pt idx="41">
                    <c:v>0.00793811513364477</c:v>
                  </c:pt>
                  <c:pt idx="42">
                    <c:v>0.007858986695179</c:v>
                  </c:pt>
                  <c:pt idx="43">
                    <c:v>0.0119934063916387</c:v>
                  </c:pt>
                  <c:pt idx="44">
                    <c:v>0.00860958767886131</c:v>
                  </c:pt>
                  <c:pt idx="45">
                    <c:v>0.00572003059432377</c:v>
                  </c:pt>
                  <c:pt idx="46">
                    <c:v>0.00864479160390808</c:v>
                  </c:pt>
                  <c:pt idx="47">
                    <c:v>0.00645522438610772</c:v>
                  </c:pt>
                  <c:pt idx="48">
                    <c:v>0.0123718430316586</c:v>
                  </c:pt>
                  <c:pt idx="49">
                    <c:v>0.0123465582248658</c:v>
                  </c:pt>
                  <c:pt idx="50">
                    <c:v>0.0118531872032379</c:v>
                  </c:pt>
                  <c:pt idx="51">
                    <c:v>0.00734208757779419</c:v>
                  </c:pt>
                  <c:pt idx="52">
                    <c:v>0.0066741982196366</c:v>
                  </c:pt>
                  <c:pt idx="53">
                    <c:v>0.0165708115937331</c:v>
                  </c:pt>
                  <c:pt idx="54">
                    <c:v>0.0161707200674553</c:v>
                  </c:pt>
                  <c:pt idx="55">
                    <c:v>0.0139842964383268</c:v>
                  </c:pt>
                  <c:pt idx="56">
                    <c:v>0.0186974262934768</c:v>
                  </c:pt>
                  <c:pt idx="57">
                    <c:v>0.00761256670742525</c:v>
                  </c:pt>
                  <c:pt idx="58">
                    <c:v>0.00976271206555847</c:v>
                  </c:pt>
                  <c:pt idx="59">
                    <c:v>0.0113202666708872</c:v>
                  </c:pt>
                  <c:pt idx="60">
                    <c:v>0.0206917480532699</c:v>
                  </c:pt>
                  <c:pt idx="61">
                    <c:v>0.00808052732654247</c:v>
                  </c:pt>
                  <c:pt idx="62">
                    <c:v>0.0120221150385446</c:v>
                  </c:pt>
                  <c:pt idx="63">
                    <c:v>0.00776007409758437</c:v>
                  </c:pt>
                  <c:pt idx="64">
                    <c:v>0.00409052831245547</c:v>
                  </c:pt>
                  <c:pt idx="65">
                    <c:v>0.0109968035128395</c:v>
                  </c:pt>
                  <c:pt idx="66">
                    <c:v>0.00498121471129283</c:v>
                  </c:pt>
                  <c:pt idx="67">
                    <c:v>0.00679786271558935</c:v>
                  </c:pt>
                  <c:pt idx="68">
                    <c:v>0.0102826271873972</c:v>
                  </c:pt>
                  <c:pt idx="69">
                    <c:v>0.00826277420119901</c:v>
                  </c:pt>
                  <c:pt idx="70">
                    <c:v>0.00674247265474616</c:v>
                  </c:pt>
                  <c:pt idx="71">
                    <c:v>0.00485975179407339</c:v>
                  </c:pt>
                  <c:pt idx="72">
                    <c:v>0.00798325885055716</c:v>
                  </c:pt>
                  <c:pt idx="73">
                    <c:v>0.00873525543415877</c:v>
                  </c:pt>
                  <c:pt idx="74">
                    <c:v>0.0114269931248338</c:v>
                  </c:pt>
                  <c:pt idx="75">
                    <c:v>0.00696853979503605</c:v>
                  </c:pt>
                  <c:pt idx="76">
                    <c:v>0.0073345021559067</c:v>
                  </c:pt>
                  <c:pt idx="77">
                    <c:v>0.00841315933523187</c:v>
                  </c:pt>
                  <c:pt idx="78">
                    <c:v>0.00837488339471063</c:v>
                  </c:pt>
                  <c:pt idx="79">
                    <c:v>0.00741619848709562</c:v>
                  </c:pt>
                  <c:pt idx="80">
                    <c:v>0.013121725782076</c:v>
                  </c:pt>
                  <c:pt idx="81">
                    <c:v>0.0121153311964634</c:v>
                  </c:pt>
                  <c:pt idx="82">
                    <c:v>0.00642975869492788</c:v>
                  </c:pt>
                  <c:pt idx="83">
                    <c:v>0.0137485794720763</c:v>
                  </c:pt>
                  <c:pt idx="84">
                    <c:v>0.00973867531417898</c:v>
                  </c:pt>
                  <c:pt idx="85">
                    <c:v>0.0165528863608435</c:v>
                  </c:pt>
                  <c:pt idx="86">
                    <c:v>0.00929455065481919</c:v>
                  </c:pt>
                  <c:pt idx="87">
                    <c:v>0.00743723739032174</c:v>
                  </c:pt>
                  <c:pt idx="88">
                    <c:v>0.00629670052487809</c:v>
                  </c:pt>
                  <c:pt idx="89">
                    <c:v>0.00683911087057372</c:v>
                  </c:pt>
                  <c:pt idx="90">
                    <c:v>0.00237129645447381</c:v>
                  </c:pt>
                  <c:pt idx="91">
                    <c:v>0.00559558280029885</c:v>
                  </c:pt>
                  <c:pt idx="92">
                    <c:v>0.00394468590321208</c:v>
                  </c:pt>
                  <c:pt idx="93">
                    <c:v>0.000925970774376853</c:v>
                  </c:pt>
                  <c:pt idx="94">
                    <c:v>0.00546133425776156</c:v>
                  </c:pt>
                  <c:pt idx="95">
                    <c:v>0.00206722942606765</c:v>
                  </c:pt>
                  <c:pt idx="96">
                    <c:v>0.0016583123951777</c:v>
                  </c:pt>
                </c:numCache>
              </c:numRef>
            </c:plus>
            <c:minus>
              <c:numRef>
                <c:f>gi!$U$3:$U$99</c:f>
                <c:numCache>
                  <c:formatCode>General</c:formatCode>
                  <c:ptCount val="97"/>
                  <c:pt idx="0">
                    <c:v>0.00975120184900299</c:v>
                  </c:pt>
                  <c:pt idx="1">
                    <c:v>0.00709189127630986</c:v>
                  </c:pt>
                  <c:pt idx="2">
                    <c:v>0.0112443562232348</c:v>
                  </c:pt>
                  <c:pt idx="3">
                    <c:v>0.0165963098308028</c:v>
                  </c:pt>
                  <c:pt idx="4">
                    <c:v>0.0198942516823328</c:v>
                  </c:pt>
                  <c:pt idx="5">
                    <c:v>0.0213026920247184</c:v>
                  </c:pt>
                  <c:pt idx="6">
                    <c:v>0.0257117054446997</c:v>
                  </c:pt>
                  <c:pt idx="7">
                    <c:v>0.0209653266579608</c:v>
                  </c:pt>
                  <c:pt idx="8">
                    <c:v>0.0131826116532347</c:v>
                  </c:pt>
                  <c:pt idx="9">
                    <c:v>0.0155500703374615</c:v>
                  </c:pt>
                  <c:pt idx="10">
                    <c:v>0.0136678654834981</c:v>
                  </c:pt>
                  <c:pt idx="11">
                    <c:v>0.0150789588500002</c:v>
                  </c:pt>
                  <c:pt idx="12">
                    <c:v>0.0131171851734661</c:v>
                  </c:pt>
                  <c:pt idx="13">
                    <c:v>0.0157365393868856</c:v>
                  </c:pt>
                  <c:pt idx="14">
                    <c:v>0.00698086111271384</c:v>
                  </c:pt>
                  <c:pt idx="15">
                    <c:v>0.007497395381064</c:v>
                  </c:pt>
                  <c:pt idx="16">
                    <c:v>0.00756172516691793</c:v>
                  </c:pt>
                  <c:pt idx="17">
                    <c:v>0.00709973591058143</c:v>
                  </c:pt>
                  <c:pt idx="18">
                    <c:v>0.0155761737117945</c:v>
                  </c:pt>
                  <c:pt idx="19">
                    <c:v>0.0092529556088852</c:v>
                  </c:pt>
                  <c:pt idx="20">
                    <c:v>0.00930715030903659</c:v>
                  </c:pt>
                  <c:pt idx="21">
                    <c:v>0.00833654885879047</c:v>
                  </c:pt>
                  <c:pt idx="22">
                    <c:v>0.00729511823070745</c:v>
                  </c:pt>
                  <c:pt idx="23">
                    <c:v>0.00320522035123952</c:v>
                  </c:pt>
                  <c:pt idx="24">
                    <c:v>0.012567007897666</c:v>
                  </c:pt>
                  <c:pt idx="25">
                    <c:v>0.00730354686950116</c:v>
                  </c:pt>
                  <c:pt idx="26">
                    <c:v>0.00768317968031463</c:v>
                  </c:pt>
                  <c:pt idx="27">
                    <c:v>0.0113206117325876</c:v>
                  </c:pt>
                  <c:pt idx="28">
                    <c:v>0.016716150498844</c:v>
                  </c:pt>
                  <c:pt idx="29">
                    <c:v>0.0176116416575798</c:v>
                  </c:pt>
                  <c:pt idx="30">
                    <c:v>0.0169622167441346</c:v>
                  </c:pt>
                  <c:pt idx="31">
                    <c:v>0.0240799449750202</c:v>
                  </c:pt>
                  <c:pt idx="32">
                    <c:v>0.0139115509559502</c:v>
                  </c:pt>
                  <c:pt idx="33">
                    <c:v>0.0160789069902155</c:v>
                  </c:pt>
                  <c:pt idx="34">
                    <c:v>0.0253289298530357</c:v>
                  </c:pt>
                  <c:pt idx="35">
                    <c:v>0.0102450445338222</c:v>
                  </c:pt>
                  <c:pt idx="36">
                    <c:v>0.00778407328299267</c:v>
                  </c:pt>
                  <c:pt idx="37">
                    <c:v>0.0125109327190262</c:v>
                  </c:pt>
                  <c:pt idx="38">
                    <c:v>0.00612308643577722</c:v>
                  </c:pt>
                  <c:pt idx="39">
                    <c:v>0.00915107575643434</c:v>
                  </c:pt>
                  <c:pt idx="40">
                    <c:v>0.00627354938412061</c:v>
                  </c:pt>
                  <c:pt idx="41">
                    <c:v>0.00793811513364477</c:v>
                  </c:pt>
                  <c:pt idx="42">
                    <c:v>0.007858986695179</c:v>
                  </c:pt>
                  <c:pt idx="43">
                    <c:v>0.0119934063916387</c:v>
                  </c:pt>
                  <c:pt idx="44">
                    <c:v>0.00860958767886131</c:v>
                  </c:pt>
                  <c:pt idx="45">
                    <c:v>0.00572003059432377</c:v>
                  </c:pt>
                  <c:pt idx="46">
                    <c:v>0.00864479160390808</c:v>
                  </c:pt>
                  <c:pt idx="47">
                    <c:v>0.00645522438610772</c:v>
                  </c:pt>
                  <c:pt idx="48">
                    <c:v>0.0123718430316586</c:v>
                  </c:pt>
                  <c:pt idx="49">
                    <c:v>0.0123465582248658</c:v>
                  </c:pt>
                  <c:pt idx="50">
                    <c:v>0.0118531872032379</c:v>
                  </c:pt>
                  <c:pt idx="51">
                    <c:v>0.00734208757779419</c:v>
                  </c:pt>
                  <c:pt idx="52">
                    <c:v>0.0066741982196366</c:v>
                  </c:pt>
                  <c:pt idx="53">
                    <c:v>0.0165708115937331</c:v>
                  </c:pt>
                  <c:pt idx="54">
                    <c:v>0.0161707200674553</c:v>
                  </c:pt>
                  <c:pt idx="55">
                    <c:v>0.0139842964383268</c:v>
                  </c:pt>
                  <c:pt idx="56">
                    <c:v>0.0186974262934768</c:v>
                  </c:pt>
                  <c:pt idx="57">
                    <c:v>0.00761256670742525</c:v>
                  </c:pt>
                  <c:pt idx="58">
                    <c:v>0.00976271206555847</c:v>
                  </c:pt>
                  <c:pt idx="59">
                    <c:v>0.0113202666708872</c:v>
                  </c:pt>
                  <c:pt idx="60">
                    <c:v>0.0206917480532699</c:v>
                  </c:pt>
                  <c:pt idx="61">
                    <c:v>0.00808052732654247</c:v>
                  </c:pt>
                  <c:pt idx="62">
                    <c:v>0.0120221150385446</c:v>
                  </c:pt>
                  <c:pt idx="63">
                    <c:v>0.00776007409758437</c:v>
                  </c:pt>
                  <c:pt idx="64">
                    <c:v>0.00409052831245547</c:v>
                  </c:pt>
                  <c:pt idx="65">
                    <c:v>0.0109968035128395</c:v>
                  </c:pt>
                  <c:pt idx="66">
                    <c:v>0.00498121471129283</c:v>
                  </c:pt>
                  <c:pt idx="67">
                    <c:v>0.00679786271558935</c:v>
                  </c:pt>
                  <c:pt idx="68">
                    <c:v>0.0102826271873972</c:v>
                  </c:pt>
                  <c:pt idx="69">
                    <c:v>0.00826277420119901</c:v>
                  </c:pt>
                  <c:pt idx="70">
                    <c:v>0.00674247265474616</c:v>
                  </c:pt>
                  <c:pt idx="71">
                    <c:v>0.00485975179407339</c:v>
                  </c:pt>
                  <c:pt idx="72">
                    <c:v>0.00798325885055716</c:v>
                  </c:pt>
                  <c:pt idx="73">
                    <c:v>0.00873525543415877</c:v>
                  </c:pt>
                  <c:pt idx="74">
                    <c:v>0.0114269931248338</c:v>
                  </c:pt>
                  <c:pt idx="75">
                    <c:v>0.00696853979503605</c:v>
                  </c:pt>
                  <c:pt idx="76">
                    <c:v>0.0073345021559067</c:v>
                  </c:pt>
                  <c:pt idx="77">
                    <c:v>0.00841315933523187</c:v>
                  </c:pt>
                  <c:pt idx="78">
                    <c:v>0.00837488339471063</c:v>
                  </c:pt>
                  <c:pt idx="79">
                    <c:v>0.00741619848709562</c:v>
                  </c:pt>
                  <c:pt idx="80">
                    <c:v>0.013121725782076</c:v>
                  </c:pt>
                  <c:pt idx="81">
                    <c:v>0.0121153311964634</c:v>
                  </c:pt>
                  <c:pt idx="82">
                    <c:v>0.00642975869492788</c:v>
                  </c:pt>
                  <c:pt idx="83">
                    <c:v>0.0137485794720763</c:v>
                  </c:pt>
                  <c:pt idx="84">
                    <c:v>0.00973867531417898</c:v>
                  </c:pt>
                  <c:pt idx="85">
                    <c:v>0.0165528863608435</c:v>
                  </c:pt>
                  <c:pt idx="86">
                    <c:v>0.00929455065481919</c:v>
                  </c:pt>
                  <c:pt idx="87">
                    <c:v>0.00743723739032174</c:v>
                  </c:pt>
                  <c:pt idx="88">
                    <c:v>0.00629670052487809</c:v>
                  </c:pt>
                  <c:pt idx="89">
                    <c:v>0.00683911087057372</c:v>
                  </c:pt>
                  <c:pt idx="90">
                    <c:v>0.00237129645447381</c:v>
                  </c:pt>
                  <c:pt idx="91">
                    <c:v>0.00559558280029885</c:v>
                  </c:pt>
                  <c:pt idx="92">
                    <c:v>0.00394468590321208</c:v>
                  </c:pt>
                  <c:pt idx="93">
                    <c:v>0.000925970774376853</c:v>
                  </c:pt>
                  <c:pt idx="94">
                    <c:v>0.00546133425776156</c:v>
                  </c:pt>
                  <c:pt idx="95">
                    <c:v>0.00206722942606765</c:v>
                  </c:pt>
                  <c:pt idx="96">
                    <c:v>0.0016583123951777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gi!$C$3:$C$99</c:f>
              <c:numCache>
                <c:formatCode>General</c:formatCode>
                <c:ptCount val="97"/>
                <c:pt idx="0">
                  <c:v>48</c:v>
                </c:pt>
                <c:pt idx="1">
                  <c:v>49</c:v>
                </c:pt>
                <c:pt idx="2">
                  <c:v>50</c:v>
                </c:pt>
                <c:pt idx="3">
                  <c:v>51</c:v>
                </c:pt>
                <c:pt idx="4">
                  <c:v>52</c:v>
                </c:pt>
                <c:pt idx="5">
                  <c:v>53</c:v>
                </c:pt>
                <c:pt idx="6">
                  <c:v>54</c:v>
                </c:pt>
                <c:pt idx="7">
                  <c:v>55</c:v>
                </c:pt>
                <c:pt idx="8">
                  <c:v>56</c:v>
                </c:pt>
                <c:pt idx="9">
                  <c:v>57</c:v>
                </c:pt>
                <c:pt idx="10">
                  <c:v>58</c:v>
                </c:pt>
                <c:pt idx="11">
                  <c:v>59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  <c:pt idx="22">
                  <c:v>70</c:v>
                </c:pt>
                <c:pt idx="23">
                  <c:v>71</c:v>
                </c:pt>
                <c:pt idx="24">
                  <c:v>72</c:v>
                </c:pt>
                <c:pt idx="25">
                  <c:v>73</c:v>
                </c:pt>
                <c:pt idx="26">
                  <c:v>74</c:v>
                </c:pt>
                <c:pt idx="27">
                  <c:v>75</c:v>
                </c:pt>
                <c:pt idx="28">
                  <c:v>76</c:v>
                </c:pt>
                <c:pt idx="29">
                  <c:v>77</c:v>
                </c:pt>
                <c:pt idx="30">
                  <c:v>78</c:v>
                </c:pt>
                <c:pt idx="31">
                  <c:v>79</c:v>
                </c:pt>
                <c:pt idx="32">
                  <c:v>80</c:v>
                </c:pt>
                <c:pt idx="33">
                  <c:v>81</c:v>
                </c:pt>
                <c:pt idx="34">
                  <c:v>82</c:v>
                </c:pt>
                <c:pt idx="35">
                  <c:v>83</c:v>
                </c:pt>
                <c:pt idx="36">
                  <c:v>84</c:v>
                </c:pt>
                <c:pt idx="37">
                  <c:v>85</c:v>
                </c:pt>
                <c:pt idx="38">
                  <c:v>86</c:v>
                </c:pt>
                <c:pt idx="39">
                  <c:v>87</c:v>
                </c:pt>
                <c:pt idx="40">
                  <c:v>88</c:v>
                </c:pt>
                <c:pt idx="41">
                  <c:v>89</c:v>
                </c:pt>
                <c:pt idx="42">
                  <c:v>90</c:v>
                </c:pt>
                <c:pt idx="43">
                  <c:v>91</c:v>
                </c:pt>
                <c:pt idx="44">
                  <c:v>92</c:v>
                </c:pt>
                <c:pt idx="45">
                  <c:v>93</c:v>
                </c:pt>
                <c:pt idx="46">
                  <c:v>94</c:v>
                </c:pt>
                <c:pt idx="47">
                  <c:v>95</c:v>
                </c:pt>
                <c:pt idx="48">
                  <c:v>96</c:v>
                </c:pt>
                <c:pt idx="49">
                  <c:v>97</c:v>
                </c:pt>
                <c:pt idx="50">
                  <c:v>98</c:v>
                </c:pt>
                <c:pt idx="51">
                  <c:v>99</c:v>
                </c:pt>
                <c:pt idx="52">
                  <c:v>100</c:v>
                </c:pt>
                <c:pt idx="53">
                  <c:v>101</c:v>
                </c:pt>
                <c:pt idx="54">
                  <c:v>102</c:v>
                </c:pt>
                <c:pt idx="55">
                  <c:v>103</c:v>
                </c:pt>
                <c:pt idx="56">
                  <c:v>104</c:v>
                </c:pt>
                <c:pt idx="57">
                  <c:v>105</c:v>
                </c:pt>
                <c:pt idx="58">
                  <c:v>106</c:v>
                </c:pt>
                <c:pt idx="59">
                  <c:v>107</c:v>
                </c:pt>
                <c:pt idx="60">
                  <c:v>108</c:v>
                </c:pt>
                <c:pt idx="61">
                  <c:v>109</c:v>
                </c:pt>
                <c:pt idx="62">
                  <c:v>110</c:v>
                </c:pt>
                <c:pt idx="63">
                  <c:v>111</c:v>
                </c:pt>
                <c:pt idx="64">
                  <c:v>112</c:v>
                </c:pt>
                <c:pt idx="65">
                  <c:v>113</c:v>
                </c:pt>
                <c:pt idx="66">
                  <c:v>114</c:v>
                </c:pt>
                <c:pt idx="67">
                  <c:v>115</c:v>
                </c:pt>
                <c:pt idx="68">
                  <c:v>116</c:v>
                </c:pt>
                <c:pt idx="69">
                  <c:v>117</c:v>
                </c:pt>
                <c:pt idx="70">
                  <c:v>118</c:v>
                </c:pt>
                <c:pt idx="71">
                  <c:v>119</c:v>
                </c:pt>
                <c:pt idx="72">
                  <c:v>120</c:v>
                </c:pt>
                <c:pt idx="73">
                  <c:v>121</c:v>
                </c:pt>
                <c:pt idx="74">
                  <c:v>122</c:v>
                </c:pt>
                <c:pt idx="75">
                  <c:v>123</c:v>
                </c:pt>
                <c:pt idx="76">
                  <c:v>124</c:v>
                </c:pt>
                <c:pt idx="77">
                  <c:v>125</c:v>
                </c:pt>
                <c:pt idx="78">
                  <c:v>126</c:v>
                </c:pt>
                <c:pt idx="79">
                  <c:v>127</c:v>
                </c:pt>
                <c:pt idx="80">
                  <c:v>128</c:v>
                </c:pt>
                <c:pt idx="81">
                  <c:v>129</c:v>
                </c:pt>
                <c:pt idx="82">
                  <c:v>130</c:v>
                </c:pt>
                <c:pt idx="83">
                  <c:v>131</c:v>
                </c:pt>
                <c:pt idx="84">
                  <c:v>132</c:v>
                </c:pt>
                <c:pt idx="85">
                  <c:v>133</c:v>
                </c:pt>
                <c:pt idx="86">
                  <c:v>134</c:v>
                </c:pt>
                <c:pt idx="87">
                  <c:v>135</c:v>
                </c:pt>
                <c:pt idx="88">
                  <c:v>136</c:v>
                </c:pt>
                <c:pt idx="89">
                  <c:v>137</c:v>
                </c:pt>
                <c:pt idx="90">
                  <c:v>138</c:v>
                </c:pt>
                <c:pt idx="91">
                  <c:v>139</c:v>
                </c:pt>
                <c:pt idx="92">
                  <c:v>140</c:v>
                </c:pt>
                <c:pt idx="93">
                  <c:v>141</c:v>
                </c:pt>
                <c:pt idx="94">
                  <c:v>142</c:v>
                </c:pt>
                <c:pt idx="95">
                  <c:v>143</c:v>
                </c:pt>
                <c:pt idx="96">
                  <c:v>144</c:v>
                </c:pt>
              </c:numCache>
            </c:numRef>
          </c:cat>
          <c:val>
            <c:numRef>
              <c:f>gi!$T$3:$T$99</c:f>
              <c:numCache>
                <c:formatCode>0.000</c:formatCode>
                <c:ptCount val="97"/>
                <c:pt idx="0">
                  <c:v>0.0162499999999999</c:v>
                </c:pt>
                <c:pt idx="1">
                  <c:v>0.023125</c:v>
                </c:pt>
                <c:pt idx="2">
                  <c:v>0.036625</c:v>
                </c:pt>
                <c:pt idx="3">
                  <c:v>0.0345</c:v>
                </c:pt>
                <c:pt idx="4">
                  <c:v>0.071</c:v>
                </c:pt>
                <c:pt idx="5">
                  <c:v>0.07425</c:v>
                </c:pt>
                <c:pt idx="6">
                  <c:v>0.0743749999999999</c:v>
                </c:pt>
                <c:pt idx="7">
                  <c:v>0.072875</c:v>
                </c:pt>
                <c:pt idx="8">
                  <c:v>0.0660000000000001</c:v>
                </c:pt>
                <c:pt idx="9">
                  <c:v>0.07725</c:v>
                </c:pt>
                <c:pt idx="10">
                  <c:v>0.0833749999999999</c:v>
                </c:pt>
                <c:pt idx="11">
                  <c:v>0.0765000000000001</c:v>
                </c:pt>
                <c:pt idx="12">
                  <c:v>0.0536250000000001</c:v>
                </c:pt>
                <c:pt idx="13">
                  <c:v>0.0481249999999999</c:v>
                </c:pt>
                <c:pt idx="14">
                  <c:v>0.027875</c:v>
                </c:pt>
                <c:pt idx="15">
                  <c:v>0.0332500000000001</c:v>
                </c:pt>
                <c:pt idx="16">
                  <c:v>0.03775</c:v>
                </c:pt>
                <c:pt idx="17">
                  <c:v>0.0279999999999999</c:v>
                </c:pt>
                <c:pt idx="18">
                  <c:v>0.0572500000000001</c:v>
                </c:pt>
                <c:pt idx="19">
                  <c:v>0.02575</c:v>
                </c:pt>
                <c:pt idx="20">
                  <c:v>0.036375</c:v>
                </c:pt>
                <c:pt idx="21">
                  <c:v>0.0256250000000001</c:v>
                </c:pt>
                <c:pt idx="22">
                  <c:v>0.017</c:v>
                </c:pt>
                <c:pt idx="23">
                  <c:v>0.00624999999999992</c:v>
                </c:pt>
                <c:pt idx="24">
                  <c:v>0.03625</c:v>
                </c:pt>
                <c:pt idx="25">
                  <c:v>0.0263749999999999</c:v>
                </c:pt>
                <c:pt idx="26">
                  <c:v>0.0250000000000002</c:v>
                </c:pt>
                <c:pt idx="27">
                  <c:v>0.0394999999999999</c:v>
                </c:pt>
                <c:pt idx="28">
                  <c:v>0.07475</c:v>
                </c:pt>
                <c:pt idx="29">
                  <c:v>0.0971249999999999</c:v>
                </c:pt>
                <c:pt idx="30">
                  <c:v>0.088375</c:v>
                </c:pt>
                <c:pt idx="31">
                  <c:v>0.0810000000000001</c:v>
                </c:pt>
                <c:pt idx="32">
                  <c:v>0.0479999999999999</c:v>
                </c:pt>
                <c:pt idx="33">
                  <c:v>0.0825000000000001</c:v>
                </c:pt>
                <c:pt idx="34">
                  <c:v>0.0837499999999999</c:v>
                </c:pt>
                <c:pt idx="35">
                  <c:v>0.0612500000000001</c:v>
                </c:pt>
                <c:pt idx="36">
                  <c:v>0.032625</c:v>
                </c:pt>
                <c:pt idx="37">
                  <c:v>0.0307500000000001</c:v>
                </c:pt>
                <c:pt idx="38">
                  <c:v>0.01375</c:v>
                </c:pt>
                <c:pt idx="39">
                  <c:v>0.04525</c:v>
                </c:pt>
                <c:pt idx="40">
                  <c:v>0.030875</c:v>
                </c:pt>
                <c:pt idx="41">
                  <c:v>0.027125</c:v>
                </c:pt>
                <c:pt idx="42">
                  <c:v>0.020875</c:v>
                </c:pt>
                <c:pt idx="43">
                  <c:v>0.0296250000000001</c:v>
                </c:pt>
                <c:pt idx="44">
                  <c:v>0.0215</c:v>
                </c:pt>
                <c:pt idx="45">
                  <c:v>0.00999999999999995</c:v>
                </c:pt>
                <c:pt idx="46">
                  <c:v>0.0291249999999999</c:v>
                </c:pt>
                <c:pt idx="47">
                  <c:v>0.020125</c:v>
                </c:pt>
                <c:pt idx="48">
                  <c:v>0.0260000000000001</c:v>
                </c:pt>
                <c:pt idx="49">
                  <c:v>0.0195</c:v>
                </c:pt>
                <c:pt idx="50">
                  <c:v>0.0596249999999999</c:v>
                </c:pt>
                <c:pt idx="51">
                  <c:v>0.062</c:v>
                </c:pt>
                <c:pt idx="52">
                  <c:v>0.062875</c:v>
                </c:pt>
                <c:pt idx="53">
                  <c:v>0.0756250000000001</c:v>
                </c:pt>
                <c:pt idx="54">
                  <c:v>0.0592499999999999</c:v>
                </c:pt>
                <c:pt idx="55">
                  <c:v>0.0563750000000001</c:v>
                </c:pt>
                <c:pt idx="56">
                  <c:v>0.0629999999999999</c:v>
                </c:pt>
                <c:pt idx="57">
                  <c:v>0.027875</c:v>
                </c:pt>
                <c:pt idx="58">
                  <c:v>0.068625</c:v>
                </c:pt>
                <c:pt idx="59">
                  <c:v>0.04975</c:v>
                </c:pt>
                <c:pt idx="60">
                  <c:v>0.06125</c:v>
                </c:pt>
                <c:pt idx="61">
                  <c:v>0.0221250000000001</c:v>
                </c:pt>
                <c:pt idx="62">
                  <c:v>0.024</c:v>
                </c:pt>
                <c:pt idx="63">
                  <c:v>0.0189999999999998</c:v>
                </c:pt>
                <c:pt idx="64">
                  <c:v>0.0121250000000001</c:v>
                </c:pt>
                <c:pt idx="65">
                  <c:v>0.0252500000000001</c:v>
                </c:pt>
                <c:pt idx="66">
                  <c:v>0.0169999999999998</c:v>
                </c:pt>
                <c:pt idx="67">
                  <c:v>0.0227500000000003</c:v>
                </c:pt>
                <c:pt idx="68">
                  <c:v>0.024125</c:v>
                </c:pt>
                <c:pt idx="69">
                  <c:v>0.0207499999999999</c:v>
                </c:pt>
                <c:pt idx="70">
                  <c:v>0.0202500000000002</c:v>
                </c:pt>
                <c:pt idx="71">
                  <c:v>0.0217499999999998</c:v>
                </c:pt>
                <c:pt idx="72">
                  <c:v>0.0221250000000001</c:v>
                </c:pt>
                <c:pt idx="73">
                  <c:v>0.0307499999999998</c:v>
                </c:pt>
                <c:pt idx="74">
                  <c:v>0.0388749999999999</c:v>
                </c:pt>
                <c:pt idx="75">
                  <c:v>0.0536250000000003</c:v>
                </c:pt>
                <c:pt idx="76">
                  <c:v>0.0841249999999998</c:v>
                </c:pt>
                <c:pt idx="77">
                  <c:v>0.046</c:v>
                </c:pt>
                <c:pt idx="78">
                  <c:v>0.037125</c:v>
                </c:pt>
                <c:pt idx="79">
                  <c:v>0.0315000000000001</c:v>
                </c:pt>
                <c:pt idx="80">
                  <c:v>0.03225</c:v>
                </c:pt>
                <c:pt idx="81">
                  <c:v>0.0484999999999999</c:v>
                </c:pt>
                <c:pt idx="82">
                  <c:v>0.0393750000000002</c:v>
                </c:pt>
                <c:pt idx="83">
                  <c:v>0.04825</c:v>
                </c:pt>
                <c:pt idx="84">
                  <c:v>0.0196249999999998</c:v>
                </c:pt>
                <c:pt idx="85">
                  <c:v>0.031375</c:v>
                </c:pt>
                <c:pt idx="86">
                  <c:v>0.0301250000000002</c:v>
                </c:pt>
                <c:pt idx="87">
                  <c:v>0.0205</c:v>
                </c:pt>
                <c:pt idx="88">
                  <c:v>0.00975000000000004</c:v>
                </c:pt>
                <c:pt idx="89">
                  <c:v>0.0157499999999999</c:v>
                </c:pt>
                <c:pt idx="90">
                  <c:v>0.0113749999999999</c:v>
                </c:pt>
                <c:pt idx="91">
                  <c:v>0.0133750000000001</c:v>
                </c:pt>
                <c:pt idx="92">
                  <c:v>0.0143750000000001</c:v>
                </c:pt>
                <c:pt idx="93">
                  <c:v>0.00487499999999974</c:v>
                </c:pt>
                <c:pt idx="94">
                  <c:v>0.0138750000000003</c:v>
                </c:pt>
                <c:pt idx="95">
                  <c:v>0.00874999999999981</c:v>
                </c:pt>
                <c:pt idx="96">
                  <c:v>0.00600000000000001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337508"/>
        <c:axId val="844193913"/>
      </c:lineChart>
      <c:catAx>
        <c:axId val="74833750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Time (h)</a:t>
                </a:r>
                <a:endParaRPr sz="1400" b="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844193913"/>
        <c:crosses val="autoZero"/>
        <c:auto val="0"/>
        <c:lblAlgn val="ctr"/>
        <c:lblOffset val="100"/>
        <c:tickLblSkip val="6"/>
        <c:noMultiLvlLbl val="0"/>
      </c:catAx>
      <c:valAx>
        <c:axId val="844193913"/>
        <c:scaling>
          <c:orientation val="minMax"/>
          <c:max val="0.15"/>
          <c:min val="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Growth (mm/h)</a:t>
                </a:r>
                <a:endParaRPr sz="1400" b="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_);[Red]\(0.0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748337508"/>
        <c:crosses val="autoZero"/>
        <c:crossBetween val="between"/>
        <c:majorUnit val="0.05"/>
      </c:valAx>
      <c:spPr>
        <a:blipFill rotWithShape="1">
          <a:blip xmlns:r="http://schemas.openxmlformats.org/officeDocument/2006/relationships" r:embed="rId1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>
        <c:manualLayout>
          <c:xMode val="edge"/>
          <c:yMode val="edge"/>
          <c:x val="0.880428199368977"/>
          <c:y val="0.0308307165286897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</a:p>
  </c:txPr>
  <c:externalData r:id="rId1">
    <c:autoUpdate val="0"/>
  </c:externalData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'elf3 gi'!$V$1</c:f>
              <c:strCache>
                <c:ptCount val="1"/>
                <c:pt idx="0">
                  <c:v>elf3 gi</c:v>
                </c:pt>
              </c:strCache>
            </c:strRef>
          </c:tx>
          <c:spPr>
            <a:ln w="28575" cap="rnd">
              <a:solidFill>
                <a:srgbClr val="2E75B6"/>
              </a:solidFill>
              <a:round/>
            </a:ln>
            <a:effectLst/>
          </c:spPr>
          <c:marker>
            <c:symbol val="x"/>
            <c:size val="5"/>
            <c:spPr>
              <a:solidFill>
                <a:srgbClr val="2E75B6"/>
              </a:solidFill>
              <a:ln w="9525">
                <a:solidFill>
                  <a:srgbClr val="333F50"/>
                </a:solidFill>
              </a:ln>
              <a:effectLst/>
            </c:spPr>
          </c:marker>
          <c:dLbls>
            <c:delete val="1"/>
          </c:dLbls>
          <c:errBars>
            <c:errDir val="y"/>
            <c:errBarType val="both"/>
            <c:errValType val="cust"/>
            <c:noEndCap val="1"/>
            <c:plus>
              <c:numRef>
                <c:f>'elf3 gi'!$U$3:$U$99</c:f>
                <c:numCache>
                  <c:formatCode>General</c:formatCode>
                  <c:ptCount val="97"/>
                  <c:pt idx="0">
                    <c:v>0.015298079944882</c:v>
                  </c:pt>
                  <c:pt idx="1">
                    <c:v>0.0166693487425274</c:v>
                  </c:pt>
                  <c:pt idx="2">
                    <c:v>0.00721760001662607</c:v>
                  </c:pt>
                  <c:pt idx="3">
                    <c:v>0.0163229133429054</c:v>
                  </c:pt>
                  <c:pt idx="4">
                    <c:v>0.0157087132469531</c:v>
                  </c:pt>
                  <c:pt idx="5">
                    <c:v>0.0101734949746879</c:v>
                  </c:pt>
                  <c:pt idx="6">
                    <c:v>0.0181374956926252</c:v>
                  </c:pt>
                  <c:pt idx="7">
                    <c:v>0.0129372735487428</c:v>
                  </c:pt>
                  <c:pt idx="8">
                    <c:v>0.0223849489054588</c:v>
                  </c:pt>
                  <c:pt idx="9">
                    <c:v>0.0192700788140577</c:v>
                  </c:pt>
                  <c:pt idx="10">
                    <c:v>0.0175650576429455</c:v>
                  </c:pt>
                  <c:pt idx="11">
                    <c:v>0.0126734836371063</c:v>
                  </c:pt>
                  <c:pt idx="12">
                    <c:v>0.0111164819918444</c:v>
                  </c:pt>
                  <c:pt idx="13">
                    <c:v>0.0152540978100968</c:v>
                  </c:pt>
                  <c:pt idx="14">
                    <c:v>0.00634428877022472</c:v>
                  </c:pt>
                  <c:pt idx="15">
                    <c:v>0.00673551686955057</c:v>
                  </c:pt>
                  <c:pt idx="16">
                    <c:v>0.0130455182677806</c:v>
                  </c:pt>
                  <c:pt idx="17">
                    <c:v>0.0161283911162893</c:v>
                  </c:pt>
                  <c:pt idx="18">
                    <c:v>0.0094236239048468</c:v>
                  </c:pt>
                  <c:pt idx="19">
                    <c:v>0.0118268761725149</c:v>
                  </c:pt>
                  <c:pt idx="20">
                    <c:v>0.0108494671528144</c:v>
                  </c:pt>
                  <c:pt idx="21">
                    <c:v>0.00814504738322621</c:v>
                  </c:pt>
                  <c:pt idx="22">
                    <c:v>0.0121526746027366</c:v>
                  </c:pt>
                  <c:pt idx="23">
                    <c:v>0.0117970302142107</c:v>
                  </c:pt>
                  <c:pt idx="24">
                    <c:v>0.00691338714922003</c:v>
                  </c:pt>
                  <c:pt idx="25">
                    <c:v>0.00713581963582319</c:v>
                  </c:pt>
                  <c:pt idx="26">
                    <c:v>0.00500292882969567</c:v>
                  </c:pt>
                  <c:pt idx="27">
                    <c:v>0.00487479967537129</c:v>
                  </c:pt>
                  <c:pt idx="28">
                    <c:v>0.00944132786608964</c:v>
                  </c:pt>
                  <c:pt idx="29">
                    <c:v>0.00664913058226415</c:v>
                  </c:pt>
                  <c:pt idx="30">
                    <c:v>0.00500234320094091</c:v>
                  </c:pt>
                  <c:pt idx="31">
                    <c:v>0.00985748050340443</c:v>
                  </c:pt>
                  <c:pt idx="32">
                    <c:v>0.00842325185869453</c:v>
                  </c:pt>
                  <c:pt idx="33">
                    <c:v>0.0131835005783745</c:v>
                  </c:pt>
                  <c:pt idx="34">
                    <c:v>0.00555652769272318</c:v>
                  </c:pt>
                  <c:pt idx="35">
                    <c:v>0.014498855019449</c:v>
                  </c:pt>
                  <c:pt idx="36">
                    <c:v>0.0197523732751282</c:v>
                  </c:pt>
                  <c:pt idx="37">
                    <c:v>0.0101364711253473</c:v>
                  </c:pt>
                  <c:pt idx="38">
                    <c:v>0.00974839730417261</c:v>
                  </c:pt>
                  <c:pt idx="39">
                    <c:v>0.00926476861556725</c:v>
                  </c:pt>
                  <c:pt idx="40">
                    <c:v>0.0103816808309156</c:v>
                  </c:pt>
                  <c:pt idx="41">
                    <c:v>0.0107830161596837</c:v>
                  </c:pt>
                  <c:pt idx="42">
                    <c:v>0.0112106952282184</c:v>
                  </c:pt>
                  <c:pt idx="43">
                    <c:v>0.0087370439795162</c:v>
                  </c:pt>
                  <c:pt idx="44">
                    <c:v>0.00922123907075397</c:v>
                  </c:pt>
                  <c:pt idx="45">
                    <c:v>0.0061339220731926</c:v>
                  </c:pt>
                  <c:pt idx="46">
                    <c:v>0.00690052081367774</c:v>
                  </c:pt>
                  <c:pt idx="47">
                    <c:v>0.00783222509891031</c:v>
                  </c:pt>
                  <c:pt idx="48">
                    <c:v>0.00621474431292228</c:v>
                  </c:pt>
                  <c:pt idx="49">
                    <c:v>0.00593980218525833</c:v>
                  </c:pt>
                  <c:pt idx="50">
                    <c:v>0.0093088289744199</c:v>
                  </c:pt>
                  <c:pt idx="51">
                    <c:v>0.0134510106497615</c:v>
                  </c:pt>
                  <c:pt idx="52">
                    <c:v>0.0123325502989041</c:v>
                  </c:pt>
                  <c:pt idx="53">
                    <c:v>0.0194082376196295</c:v>
                  </c:pt>
                  <c:pt idx="54">
                    <c:v>0.0100778221853732</c:v>
                  </c:pt>
                  <c:pt idx="55">
                    <c:v>0.00561926791272664</c:v>
                  </c:pt>
                  <c:pt idx="56">
                    <c:v>0.0105570437090598</c:v>
                  </c:pt>
                  <c:pt idx="57">
                    <c:v>0.0129458004773748</c:v>
                  </c:pt>
                  <c:pt idx="58">
                    <c:v>0.0164028865599931</c:v>
                  </c:pt>
                  <c:pt idx="59">
                    <c:v>0.00996517373155121</c:v>
                  </c:pt>
                  <c:pt idx="60">
                    <c:v>0.00817197956434057</c:v>
                  </c:pt>
                  <c:pt idx="61">
                    <c:v>0.0121693775518717</c:v>
                  </c:pt>
                  <c:pt idx="62">
                    <c:v>0.0129635908412754</c:v>
                  </c:pt>
                  <c:pt idx="63">
                    <c:v>0.00992304373037838</c:v>
                  </c:pt>
                  <c:pt idx="64">
                    <c:v>0.0068556546004011</c:v>
                  </c:pt>
                  <c:pt idx="65">
                    <c:v>0.0277121081388624</c:v>
                  </c:pt>
                  <c:pt idx="66">
                    <c:v>0.00930043261762602</c:v>
                  </c:pt>
                  <c:pt idx="67">
                    <c:v>0.00953447691276241</c:v>
                  </c:pt>
                  <c:pt idx="68">
                    <c:v>0.00758905461833029</c:v>
                  </c:pt>
                  <c:pt idx="69">
                    <c:v>0.00795875598790429</c:v>
                  </c:pt>
                  <c:pt idx="70">
                    <c:v>0.00711279107488756</c:v>
                  </c:pt>
                  <c:pt idx="71">
                    <c:v>0.00547151715705979</c:v>
                  </c:pt>
                  <c:pt idx="72">
                    <c:v>0.0115906751313286</c:v>
                  </c:pt>
                  <c:pt idx="73">
                    <c:v>0.00839223971893088</c:v>
                  </c:pt>
                  <c:pt idx="74">
                    <c:v>0.00655848091214726</c:v>
                  </c:pt>
                  <c:pt idx="75">
                    <c:v>0.00527949305094709</c:v>
                  </c:pt>
                  <c:pt idx="76">
                    <c:v>0.00785202501747157</c:v>
                  </c:pt>
                  <c:pt idx="77">
                    <c:v>0.00696867993238332</c:v>
                  </c:pt>
                  <c:pt idx="78">
                    <c:v>0.00857401142260722</c:v>
                  </c:pt>
                  <c:pt idx="79">
                    <c:v>0.00606217782649112</c:v>
                  </c:pt>
                  <c:pt idx="80">
                    <c:v>0.0067463821322987</c:v>
                  </c:pt>
                  <c:pt idx="81">
                    <c:v>0.00681909084849272</c:v>
                  </c:pt>
                  <c:pt idx="82">
                    <c:v>0.00721313363767785</c:v>
                  </c:pt>
                  <c:pt idx="83">
                    <c:v>0.00429548272898398</c:v>
                  </c:pt>
                  <c:pt idx="84">
                    <c:v>0.00328556264207516</c:v>
                  </c:pt>
                  <c:pt idx="85">
                    <c:v>0.00970623188987364</c:v>
                  </c:pt>
                  <c:pt idx="86">
                    <c:v>0.00736850879588263</c:v>
                  </c:pt>
                  <c:pt idx="87">
                    <c:v>0.0106498789605798</c:v>
                  </c:pt>
                  <c:pt idx="88">
                    <c:v>0.00850447951817162</c:v>
                  </c:pt>
                  <c:pt idx="89">
                    <c:v>0.00747691760520342</c:v>
                  </c:pt>
                  <c:pt idx="90">
                    <c:v>0.00907778882768267</c:v>
                  </c:pt>
                  <c:pt idx="91">
                    <c:v>0.00623733090953177</c:v>
                  </c:pt>
                  <c:pt idx="92">
                    <c:v>0.0119856685253682</c:v>
                  </c:pt>
                  <c:pt idx="93">
                    <c:v>0.00230996482657203</c:v>
                  </c:pt>
                  <c:pt idx="94">
                    <c:v>0.0016530038944297</c:v>
                  </c:pt>
                  <c:pt idx="95">
                    <c:v>0.00692355016411392</c:v>
                  </c:pt>
                  <c:pt idx="96">
                    <c:v>0.00897217922246319</c:v>
                  </c:pt>
                </c:numCache>
              </c:numRef>
            </c:plus>
            <c:minus>
              <c:numRef>
                <c:f>'elf3 gi'!$U$3:$U$99</c:f>
                <c:numCache>
                  <c:formatCode>General</c:formatCode>
                  <c:ptCount val="97"/>
                  <c:pt idx="0">
                    <c:v>0.015298079944882</c:v>
                  </c:pt>
                  <c:pt idx="1">
                    <c:v>0.0166693487425274</c:v>
                  </c:pt>
                  <c:pt idx="2">
                    <c:v>0.00721760001662607</c:v>
                  </c:pt>
                  <c:pt idx="3">
                    <c:v>0.0163229133429054</c:v>
                  </c:pt>
                  <c:pt idx="4">
                    <c:v>0.0157087132469531</c:v>
                  </c:pt>
                  <c:pt idx="5">
                    <c:v>0.0101734949746879</c:v>
                  </c:pt>
                  <c:pt idx="6">
                    <c:v>0.0181374956926252</c:v>
                  </c:pt>
                  <c:pt idx="7">
                    <c:v>0.0129372735487428</c:v>
                  </c:pt>
                  <c:pt idx="8">
                    <c:v>0.0223849489054588</c:v>
                  </c:pt>
                  <c:pt idx="9">
                    <c:v>0.0192700788140577</c:v>
                  </c:pt>
                  <c:pt idx="10">
                    <c:v>0.0175650576429455</c:v>
                  </c:pt>
                  <c:pt idx="11">
                    <c:v>0.0126734836371063</c:v>
                  </c:pt>
                  <c:pt idx="12">
                    <c:v>0.0111164819918444</c:v>
                  </c:pt>
                  <c:pt idx="13">
                    <c:v>0.0152540978100968</c:v>
                  </c:pt>
                  <c:pt idx="14">
                    <c:v>0.00634428877022472</c:v>
                  </c:pt>
                  <c:pt idx="15">
                    <c:v>0.00673551686955057</c:v>
                  </c:pt>
                  <c:pt idx="16">
                    <c:v>0.0130455182677806</c:v>
                  </c:pt>
                  <c:pt idx="17">
                    <c:v>0.0161283911162893</c:v>
                  </c:pt>
                  <c:pt idx="18">
                    <c:v>0.0094236239048468</c:v>
                  </c:pt>
                  <c:pt idx="19">
                    <c:v>0.0118268761725149</c:v>
                  </c:pt>
                  <c:pt idx="20">
                    <c:v>0.0108494671528144</c:v>
                  </c:pt>
                  <c:pt idx="21">
                    <c:v>0.00814504738322621</c:v>
                  </c:pt>
                  <c:pt idx="22">
                    <c:v>0.0121526746027366</c:v>
                  </c:pt>
                  <c:pt idx="23">
                    <c:v>0.0117970302142107</c:v>
                  </c:pt>
                  <c:pt idx="24">
                    <c:v>0.00691338714922003</c:v>
                  </c:pt>
                  <c:pt idx="25">
                    <c:v>0.00713581963582319</c:v>
                  </c:pt>
                  <c:pt idx="26">
                    <c:v>0.00500292882969567</c:v>
                  </c:pt>
                  <c:pt idx="27">
                    <c:v>0.00487479967537129</c:v>
                  </c:pt>
                  <c:pt idx="28">
                    <c:v>0.00944132786608964</c:v>
                  </c:pt>
                  <c:pt idx="29">
                    <c:v>0.00664913058226415</c:v>
                  </c:pt>
                  <c:pt idx="30">
                    <c:v>0.00500234320094091</c:v>
                  </c:pt>
                  <c:pt idx="31">
                    <c:v>0.00985748050340443</c:v>
                  </c:pt>
                  <c:pt idx="32">
                    <c:v>0.00842325185869453</c:v>
                  </c:pt>
                  <c:pt idx="33">
                    <c:v>0.0131835005783745</c:v>
                  </c:pt>
                  <c:pt idx="34">
                    <c:v>0.00555652769272318</c:v>
                  </c:pt>
                  <c:pt idx="35">
                    <c:v>0.014498855019449</c:v>
                  </c:pt>
                  <c:pt idx="36">
                    <c:v>0.0197523732751282</c:v>
                  </c:pt>
                  <c:pt idx="37">
                    <c:v>0.0101364711253473</c:v>
                  </c:pt>
                  <c:pt idx="38">
                    <c:v>0.00974839730417261</c:v>
                  </c:pt>
                  <c:pt idx="39">
                    <c:v>0.00926476861556725</c:v>
                  </c:pt>
                  <c:pt idx="40">
                    <c:v>0.0103816808309156</c:v>
                  </c:pt>
                  <c:pt idx="41">
                    <c:v>0.0107830161596837</c:v>
                  </c:pt>
                  <c:pt idx="42">
                    <c:v>0.0112106952282184</c:v>
                  </c:pt>
                  <c:pt idx="43">
                    <c:v>0.0087370439795162</c:v>
                  </c:pt>
                  <c:pt idx="44">
                    <c:v>0.00922123907075397</c:v>
                  </c:pt>
                  <c:pt idx="45">
                    <c:v>0.0061339220731926</c:v>
                  </c:pt>
                  <c:pt idx="46">
                    <c:v>0.00690052081367774</c:v>
                  </c:pt>
                  <c:pt idx="47">
                    <c:v>0.00783222509891031</c:v>
                  </c:pt>
                  <c:pt idx="48">
                    <c:v>0.00621474431292228</c:v>
                  </c:pt>
                  <c:pt idx="49">
                    <c:v>0.00593980218525833</c:v>
                  </c:pt>
                  <c:pt idx="50">
                    <c:v>0.0093088289744199</c:v>
                  </c:pt>
                  <c:pt idx="51">
                    <c:v>0.0134510106497615</c:v>
                  </c:pt>
                  <c:pt idx="52">
                    <c:v>0.0123325502989041</c:v>
                  </c:pt>
                  <c:pt idx="53">
                    <c:v>0.0194082376196295</c:v>
                  </c:pt>
                  <c:pt idx="54">
                    <c:v>0.0100778221853732</c:v>
                  </c:pt>
                  <c:pt idx="55">
                    <c:v>0.00561926791272664</c:v>
                  </c:pt>
                  <c:pt idx="56">
                    <c:v>0.0105570437090598</c:v>
                  </c:pt>
                  <c:pt idx="57">
                    <c:v>0.0129458004773748</c:v>
                  </c:pt>
                  <c:pt idx="58">
                    <c:v>0.0164028865599931</c:v>
                  </c:pt>
                  <c:pt idx="59">
                    <c:v>0.00996517373155121</c:v>
                  </c:pt>
                  <c:pt idx="60">
                    <c:v>0.00817197956434057</c:v>
                  </c:pt>
                  <c:pt idx="61">
                    <c:v>0.0121693775518717</c:v>
                  </c:pt>
                  <c:pt idx="62">
                    <c:v>0.0129635908412754</c:v>
                  </c:pt>
                  <c:pt idx="63">
                    <c:v>0.00992304373037838</c:v>
                  </c:pt>
                  <c:pt idx="64">
                    <c:v>0.0068556546004011</c:v>
                  </c:pt>
                  <c:pt idx="65">
                    <c:v>0.0277121081388624</c:v>
                  </c:pt>
                  <c:pt idx="66">
                    <c:v>0.00930043261762602</c:v>
                  </c:pt>
                  <c:pt idx="67">
                    <c:v>0.00953447691276241</c:v>
                  </c:pt>
                  <c:pt idx="68">
                    <c:v>0.00758905461833029</c:v>
                  </c:pt>
                  <c:pt idx="69">
                    <c:v>0.00795875598790429</c:v>
                  </c:pt>
                  <c:pt idx="70">
                    <c:v>0.00711279107488756</c:v>
                  </c:pt>
                  <c:pt idx="71">
                    <c:v>0.00547151715705979</c:v>
                  </c:pt>
                  <c:pt idx="72">
                    <c:v>0.0115906751313286</c:v>
                  </c:pt>
                  <c:pt idx="73">
                    <c:v>0.00839223971893088</c:v>
                  </c:pt>
                  <c:pt idx="74">
                    <c:v>0.00655848091214726</c:v>
                  </c:pt>
                  <c:pt idx="75">
                    <c:v>0.00527949305094709</c:v>
                  </c:pt>
                  <c:pt idx="76">
                    <c:v>0.00785202501747157</c:v>
                  </c:pt>
                  <c:pt idx="77">
                    <c:v>0.00696867993238332</c:v>
                  </c:pt>
                  <c:pt idx="78">
                    <c:v>0.00857401142260722</c:v>
                  </c:pt>
                  <c:pt idx="79">
                    <c:v>0.00606217782649112</c:v>
                  </c:pt>
                  <c:pt idx="80">
                    <c:v>0.0067463821322987</c:v>
                  </c:pt>
                  <c:pt idx="81">
                    <c:v>0.00681909084849272</c:v>
                  </c:pt>
                  <c:pt idx="82">
                    <c:v>0.00721313363767785</c:v>
                  </c:pt>
                  <c:pt idx="83">
                    <c:v>0.00429548272898398</c:v>
                  </c:pt>
                  <c:pt idx="84">
                    <c:v>0.00328556264207516</c:v>
                  </c:pt>
                  <c:pt idx="85">
                    <c:v>0.00970623188987364</c:v>
                  </c:pt>
                  <c:pt idx="86">
                    <c:v>0.00736850879588263</c:v>
                  </c:pt>
                  <c:pt idx="87">
                    <c:v>0.0106498789605798</c:v>
                  </c:pt>
                  <c:pt idx="88">
                    <c:v>0.00850447951817162</c:v>
                  </c:pt>
                  <c:pt idx="89">
                    <c:v>0.00747691760520342</c:v>
                  </c:pt>
                  <c:pt idx="90">
                    <c:v>0.00907778882768267</c:v>
                  </c:pt>
                  <c:pt idx="91">
                    <c:v>0.00623733090953177</c:v>
                  </c:pt>
                  <c:pt idx="92">
                    <c:v>0.0119856685253682</c:v>
                  </c:pt>
                  <c:pt idx="93">
                    <c:v>0.00230996482657203</c:v>
                  </c:pt>
                  <c:pt idx="94">
                    <c:v>0.0016530038944297</c:v>
                  </c:pt>
                  <c:pt idx="95">
                    <c:v>0.00692355016411392</c:v>
                  </c:pt>
                  <c:pt idx="96">
                    <c:v>0.00897217922246319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'elf3 gi'!$C$3:$C$99</c:f>
              <c:numCache>
                <c:formatCode>General</c:formatCode>
                <c:ptCount val="97"/>
                <c:pt idx="0">
                  <c:v>48</c:v>
                </c:pt>
                <c:pt idx="1">
                  <c:v>49</c:v>
                </c:pt>
                <c:pt idx="2">
                  <c:v>50</c:v>
                </c:pt>
                <c:pt idx="3">
                  <c:v>51</c:v>
                </c:pt>
                <c:pt idx="4">
                  <c:v>52</c:v>
                </c:pt>
                <c:pt idx="5">
                  <c:v>53</c:v>
                </c:pt>
                <c:pt idx="6">
                  <c:v>54</c:v>
                </c:pt>
                <c:pt idx="7">
                  <c:v>55</c:v>
                </c:pt>
                <c:pt idx="8">
                  <c:v>56</c:v>
                </c:pt>
                <c:pt idx="9">
                  <c:v>57</c:v>
                </c:pt>
                <c:pt idx="10">
                  <c:v>58</c:v>
                </c:pt>
                <c:pt idx="11">
                  <c:v>59</c:v>
                </c:pt>
                <c:pt idx="12">
                  <c:v>60</c:v>
                </c:pt>
                <c:pt idx="13">
                  <c:v>61</c:v>
                </c:pt>
                <c:pt idx="14">
                  <c:v>62</c:v>
                </c:pt>
                <c:pt idx="15">
                  <c:v>63</c:v>
                </c:pt>
                <c:pt idx="16">
                  <c:v>64</c:v>
                </c:pt>
                <c:pt idx="17">
                  <c:v>65</c:v>
                </c:pt>
                <c:pt idx="18">
                  <c:v>66</c:v>
                </c:pt>
                <c:pt idx="19">
                  <c:v>67</c:v>
                </c:pt>
                <c:pt idx="20">
                  <c:v>68</c:v>
                </c:pt>
                <c:pt idx="21">
                  <c:v>69</c:v>
                </c:pt>
                <c:pt idx="22">
                  <c:v>70</c:v>
                </c:pt>
                <c:pt idx="23">
                  <c:v>71</c:v>
                </c:pt>
                <c:pt idx="24">
                  <c:v>72</c:v>
                </c:pt>
                <c:pt idx="25">
                  <c:v>73</c:v>
                </c:pt>
                <c:pt idx="26">
                  <c:v>74</c:v>
                </c:pt>
                <c:pt idx="27">
                  <c:v>75</c:v>
                </c:pt>
                <c:pt idx="28">
                  <c:v>76</c:v>
                </c:pt>
                <c:pt idx="29">
                  <c:v>77</c:v>
                </c:pt>
                <c:pt idx="30">
                  <c:v>78</c:v>
                </c:pt>
                <c:pt idx="31">
                  <c:v>79</c:v>
                </c:pt>
                <c:pt idx="32">
                  <c:v>80</c:v>
                </c:pt>
                <c:pt idx="33">
                  <c:v>81</c:v>
                </c:pt>
                <c:pt idx="34">
                  <c:v>82</c:v>
                </c:pt>
                <c:pt idx="35">
                  <c:v>83</c:v>
                </c:pt>
                <c:pt idx="36">
                  <c:v>84</c:v>
                </c:pt>
                <c:pt idx="37">
                  <c:v>85</c:v>
                </c:pt>
                <c:pt idx="38">
                  <c:v>86</c:v>
                </c:pt>
                <c:pt idx="39">
                  <c:v>87</c:v>
                </c:pt>
                <c:pt idx="40">
                  <c:v>88</c:v>
                </c:pt>
                <c:pt idx="41">
                  <c:v>89</c:v>
                </c:pt>
                <c:pt idx="42">
                  <c:v>90</c:v>
                </c:pt>
                <c:pt idx="43">
                  <c:v>91</c:v>
                </c:pt>
                <c:pt idx="44">
                  <c:v>92</c:v>
                </c:pt>
                <c:pt idx="45">
                  <c:v>93</c:v>
                </c:pt>
                <c:pt idx="46">
                  <c:v>94</c:v>
                </c:pt>
                <c:pt idx="47">
                  <c:v>95</c:v>
                </c:pt>
                <c:pt idx="48">
                  <c:v>96</c:v>
                </c:pt>
                <c:pt idx="49">
                  <c:v>97</c:v>
                </c:pt>
                <c:pt idx="50">
                  <c:v>98</c:v>
                </c:pt>
                <c:pt idx="51">
                  <c:v>99</c:v>
                </c:pt>
                <c:pt idx="52">
                  <c:v>100</c:v>
                </c:pt>
                <c:pt idx="53">
                  <c:v>101</c:v>
                </c:pt>
                <c:pt idx="54">
                  <c:v>102</c:v>
                </c:pt>
                <c:pt idx="55">
                  <c:v>103</c:v>
                </c:pt>
                <c:pt idx="56">
                  <c:v>104</c:v>
                </c:pt>
                <c:pt idx="57">
                  <c:v>105</c:v>
                </c:pt>
                <c:pt idx="58">
                  <c:v>106</c:v>
                </c:pt>
                <c:pt idx="59">
                  <c:v>107</c:v>
                </c:pt>
                <c:pt idx="60">
                  <c:v>108</c:v>
                </c:pt>
                <c:pt idx="61">
                  <c:v>109</c:v>
                </c:pt>
                <c:pt idx="62">
                  <c:v>110</c:v>
                </c:pt>
                <c:pt idx="63">
                  <c:v>111</c:v>
                </c:pt>
                <c:pt idx="64">
                  <c:v>112</c:v>
                </c:pt>
                <c:pt idx="65">
                  <c:v>113</c:v>
                </c:pt>
                <c:pt idx="66">
                  <c:v>114</c:v>
                </c:pt>
                <c:pt idx="67">
                  <c:v>115</c:v>
                </c:pt>
                <c:pt idx="68">
                  <c:v>116</c:v>
                </c:pt>
                <c:pt idx="69">
                  <c:v>117</c:v>
                </c:pt>
                <c:pt idx="70">
                  <c:v>118</c:v>
                </c:pt>
                <c:pt idx="71">
                  <c:v>119</c:v>
                </c:pt>
                <c:pt idx="72">
                  <c:v>120</c:v>
                </c:pt>
                <c:pt idx="73">
                  <c:v>121</c:v>
                </c:pt>
                <c:pt idx="74">
                  <c:v>122</c:v>
                </c:pt>
                <c:pt idx="75">
                  <c:v>123</c:v>
                </c:pt>
                <c:pt idx="76">
                  <c:v>124</c:v>
                </c:pt>
                <c:pt idx="77">
                  <c:v>125</c:v>
                </c:pt>
                <c:pt idx="78">
                  <c:v>126</c:v>
                </c:pt>
                <c:pt idx="79">
                  <c:v>127</c:v>
                </c:pt>
                <c:pt idx="80">
                  <c:v>128</c:v>
                </c:pt>
                <c:pt idx="81">
                  <c:v>129</c:v>
                </c:pt>
                <c:pt idx="82">
                  <c:v>130</c:v>
                </c:pt>
                <c:pt idx="83">
                  <c:v>131</c:v>
                </c:pt>
                <c:pt idx="84">
                  <c:v>132</c:v>
                </c:pt>
                <c:pt idx="85">
                  <c:v>133</c:v>
                </c:pt>
                <c:pt idx="86">
                  <c:v>134</c:v>
                </c:pt>
                <c:pt idx="87">
                  <c:v>135</c:v>
                </c:pt>
                <c:pt idx="88">
                  <c:v>136</c:v>
                </c:pt>
                <c:pt idx="89">
                  <c:v>137</c:v>
                </c:pt>
                <c:pt idx="90">
                  <c:v>138</c:v>
                </c:pt>
                <c:pt idx="91">
                  <c:v>139</c:v>
                </c:pt>
                <c:pt idx="92">
                  <c:v>140</c:v>
                </c:pt>
                <c:pt idx="93">
                  <c:v>141</c:v>
                </c:pt>
                <c:pt idx="94">
                  <c:v>142</c:v>
                </c:pt>
                <c:pt idx="95">
                  <c:v>143</c:v>
                </c:pt>
                <c:pt idx="96">
                  <c:v>144</c:v>
                </c:pt>
              </c:numCache>
            </c:numRef>
          </c:cat>
          <c:val>
            <c:numRef>
              <c:f>'elf3 gi'!$T$3:$T$99</c:f>
              <c:numCache>
                <c:formatCode>0.000</c:formatCode>
                <c:ptCount val="97"/>
                <c:pt idx="0">
                  <c:v>0.0605000000000001</c:v>
                </c:pt>
                <c:pt idx="1">
                  <c:v>0.0412500000000001</c:v>
                </c:pt>
                <c:pt idx="2">
                  <c:v>0.0264999999999999</c:v>
                </c:pt>
                <c:pt idx="3">
                  <c:v>0.083</c:v>
                </c:pt>
                <c:pt idx="4">
                  <c:v>0.0708750000000001</c:v>
                </c:pt>
                <c:pt idx="5">
                  <c:v>0.0759999999999999</c:v>
                </c:pt>
                <c:pt idx="6">
                  <c:v>0.0670000000000001</c:v>
                </c:pt>
                <c:pt idx="7">
                  <c:v>0.091375</c:v>
                </c:pt>
                <c:pt idx="8">
                  <c:v>0.11125</c:v>
                </c:pt>
                <c:pt idx="9">
                  <c:v>0.11375</c:v>
                </c:pt>
                <c:pt idx="10">
                  <c:v>0.1155</c:v>
                </c:pt>
                <c:pt idx="11">
                  <c:v>0.07375</c:v>
                </c:pt>
                <c:pt idx="12">
                  <c:v>0.0628749999999998</c:v>
                </c:pt>
                <c:pt idx="13">
                  <c:v>0.0665000000000002</c:v>
                </c:pt>
                <c:pt idx="14">
                  <c:v>0.0689999999999998</c:v>
                </c:pt>
                <c:pt idx="15">
                  <c:v>0.0632500000000001</c:v>
                </c:pt>
                <c:pt idx="16">
                  <c:v>0.058375</c:v>
                </c:pt>
                <c:pt idx="17">
                  <c:v>0.0610000000000001</c:v>
                </c:pt>
                <c:pt idx="18">
                  <c:v>0.0652499999999998</c:v>
                </c:pt>
                <c:pt idx="19">
                  <c:v>0.0539999999999999</c:v>
                </c:pt>
                <c:pt idx="20">
                  <c:v>0.0532500000000001</c:v>
                </c:pt>
                <c:pt idx="21">
                  <c:v>0.0526249999999998</c:v>
                </c:pt>
                <c:pt idx="22">
                  <c:v>0.0500000000000002</c:v>
                </c:pt>
                <c:pt idx="23">
                  <c:v>0.0408750000000001</c:v>
                </c:pt>
                <c:pt idx="24">
                  <c:v>0.0491249999999998</c:v>
                </c:pt>
                <c:pt idx="25">
                  <c:v>0.0258750000000002</c:v>
                </c:pt>
                <c:pt idx="26">
                  <c:v>0.0283749999999998</c:v>
                </c:pt>
                <c:pt idx="27">
                  <c:v>0.0228750000000001</c:v>
                </c:pt>
                <c:pt idx="28">
                  <c:v>0.046125</c:v>
                </c:pt>
                <c:pt idx="29">
                  <c:v>0.0477500000000001</c:v>
                </c:pt>
                <c:pt idx="30">
                  <c:v>0.0382500000000001</c:v>
                </c:pt>
                <c:pt idx="31">
                  <c:v>0.0581250000000001</c:v>
                </c:pt>
                <c:pt idx="32">
                  <c:v>0.0551249999999996</c:v>
                </c:pt>
                <c:pt idx="33">
                  <c:v>0.0842500000000002</c:v>
                </c:pt>
                <c:pt idx="34">
                  <c:v>0.041</c:v>
                </c:pt>
                <c:pt idx="35">
                  <c:v>0.0683750000000001</c:v>
                </c:pt>
                <c:pt idx="36">
                  <c:v>0.0714999999999999</c:v>
                </c:pt>
                <c:pt idx="37">
                  <c:v>0.0443750000000001</c:v>
                </c:pt>
                <c:pt idx="38">
                  <c:v>0.0525</c:v>
                </c:pt>
                <c:pt idx="39">
                  <c:v>0.03325</c:v>
                </c:pt>
                <c:pt idx="40">
                  <c:v>0.0403749999999998</c:v>
                </c:pt>
                <c:pt idx="41">
                  <c:v>0.0457500000000002</c:v>
                </c:pt>
                <c:pt idx="42">
                  <c:v>0.0507499999999999</c:v>
                </c:pt>
                <c:pt idx="43">
                  <c:v>0.0352499999999999</c:v>
                </c:pt>
                <c:pt idx="44">
                  <c:v>0.0380000000000004</c:v>
                </c:pt>
                <c:pt idx="45">
                  <c:v>0.0454999999999999</c:v>
                </c:pt>
                <c:pt idx="46">
                  <c:v>0.0217499999999999</c:v>
                </c:pt>
                <c:pt idx="47">
                  <c:v>0.0295000000000002</c:v>
                </c:pt>
                <c:pt idx="48">
                  <c:v>0.0306249999999998</c:v>
                </c:pt>
                <c:pt idx="49">
                  <c:v>0.0204999999999999</c:v>
                </c:pt>
                <c:pt idx="50">
                  <c:v>0.0443750000000002</c:v>
                </c:pt>
                <c:pt idx="51">
                  <c:v>0.04325</c:v>
                </c:pt>
                <c:pt idx="52">
                  <c:v>0.0413750000000002</c:v>
                </c:pt>
                <c:pt idx="53">
                  <c:v>0.0632499999999999</c:v>
                </c:pt>
                <c:pt idx="54">
                  <c:v>0.043</c:v>
                </c:pt>
                <c:pt idx="55">
                  <c:v>0.051125</c:v>
                </c:pt>
                <c:pt idx="56">
                  <c:v>0.0381250000000001</c:v>
                </c:pt>
                <c:pt idx="57">
                  <c:v>0.0604999999999998</c:v>
                </c:pt>
                <c:pt idx="58">
                  <c:v>0.05025</c:v>
                </c:pt>
                <c:pt idx="59">
                  <c:v>0.0422500000000002</c:v>
                </c:pt>
                <c:pt idx="60">
                  <c:v>0.0434999999999997</c:v>
                </c:pt>
                <c:pt idx="61">
                  <c:v>0.049</c:v>
                </c:pt>
                <c:pt idx="62">
                  <c:v>0.03975</c:v>
                </c:pt>
                <c:pt idx="63">
                  <c:v>0.0413750000000001</c:v>
                </c:pt>
                <c:pt idx="64">
                  <c:v>0.0330000000000004</c:v>
                </c:pt>
                <c:pt idx="65">
                  <c:v>0.0602499999999998</c:v>
                </c:pt>
                <c:pt idx="66">
                  <c:v>0.0456249999999999</c:v>
                </c:pt>
                <c:pt idx="67">
                  <c:v>0.0274999999999997</c:v>
                </c:pt>
                <c:pt idx="68">
                  <c:v>0.0315000000000003</c:v>
                </c:pt>
                <c:pt idx="69">
                  <c:v>0.0193749999999999</c:v>
                </c:pt>
                <c:pt idx="70">
                  <c:v>0.018625</c:v>
                </c:pt>
                <c:pt idx="71">
                  <c:v>0.0254999999999999</c:v>
                </c:pt>
                <c:pt idx="72">
                  <c:v>0.0450000000000002</c:v>
                </c:pt>
                <c:pt idx="73">
                  <c:v>0.0402500000000001</c:v>
                </c:pt>
                <c:pt idx="74">
                  <c:v>0.0198750000000001</c:v>
                </c:pt>
                <c:pt idx="75">
                  <c:v>0.0203749999999999</c:v>
                </c:pt>
                <c:pt idx="76">
                  <c:v>0.0126249999999999</c:v>
                </c:pt>
                <c:pt idx="77">
                  <c:v>0.0330000000000001</c:v>
                </c:pt>
                <c:pt idx="78">
                  <c:v>0.0321249999999997</c:v>
                </c:pt>
                <c:pt idx="79">
                  <c:v>0.0245000000000002</c:v>
                </c:pt>
                <c:pt idx="80">
                  <c:v>0.0348749999999998</c:v>
                </c:pt>
                <c:pt idx="81">
                  <c:v>0.0240000000000001</c:v>
                </c:pt>
                <c:pt idx="82">
                  <c:v>0.0276250000000005</c:v>
                </c:pt>
                <c:pt idx="83">
                  <c:v>0.0231249999999996</c:v>
                </c:pt>
                <c:pt idx="84">
                  <c:v>0.0318749999999999</c:v>
                </c:pt>
                <c:pt idx="85">
                  <c:v>0.0472500000000002</c:v>
                </c:pt>
                <c:pt idx="86">
                  <c:v>0.021875</c:v>
                </c:pt>
                <c:pt idx="87">
                  <c:v>0.0178750000000001</c:v>
                </c:pt>
                <c:pt idx="88">
                  <c:v>0.034125</c:v>
                </c:pt>
                <c:pt idx="89">
                  <c:v>0.023375</c:v>
                </c:pt>
                <c:pt idx="90">
                  <c:v>0.0235</c:v>
                </c:pt>
                <c:pt idx="91">
                  <c:v>0.0173750000000001</c:v>
                </c:pt>
                <c:pt idx="92">
                  <c:v>0.0219999999999998</c:v>
                </c:pt>
                <c:pt idx="93">
                  <c:v>0.01125</c:v>
                </c:pt>
                <c:pt idx="94">
                  <c:v>0.00612499999999994</c:v>
                </c:pt>
                <c:pt idx="95">
                  <c:v>0.0206250000000001</c:v>
                </c:pt>
                <c:pt idx="96">
                  <c:v>0.0239999999999997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337508"/>
        <c:axId val="844193913"/>
      </c:lineChart>
      <c:catAx>
        <c:axId val="74833750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Time (h)</a:t>
                </a:r>
                <a:endParaRPr sz="1400" b="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844193913"/>
        <c:crosses val="autoZero"/>
        <c:auto val="0"/>
        <c:lblAlgn val="ctr"/>
        <c:lblOffset val="100"/>
        <c:tickLblSkip val="6"/>
        <c:noMultiLvlLbl val="0"/>
      </c:catAx>
      <c:valAx>
        <c:axId val="844193913"/>
        <c:scaling>
          <c:orientation val="minMax"/>
          <c:max val="0.15"/>
          <c:min val="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Growth (mm/h)</a:t>
                </a:r>
                <a:endParaRPr sz="1400" b="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_);[Red]\(0.0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  <c:crossAx val="748337508"/>
        <c:crosses val="autoZero"/>
        <c:crossBetween val="between"/>
        <c:majorUnit val="0.05"/>
      </c:valAx>
      <c:spPr>
        <a:blipFill rotWithShape="1">
          <a:blip xmlns:r="http://schemas.openxmlformats.org/officeDocument/2006/relationships" r:embed="rId1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>
        <c:manualLayout>
          <c:xMode val="edge"/>
          <c:yMode val="edge"/>
          <c:x val="0.83600154337538"/>
          <c:y val="0.0308307165286897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43180</xdr:colOff>
      <xdr:row>6</xdr:row>
      <xdr:rowOff>15240</xdr:rowOff>
    </xdr:from>
    <xdr:to>
      <xdr:col>15</xdr:col>
      <xdr:colOff>324485</xdr:colOff>
      <xdr:row>28</xdr:row>
      <xdr:rowOff>29845</xdr:rowOff>
    </xdr:to>
    <xdr:graphicFrame>
      <xdr:nvGraphicFramePr>
        <xdr:cNvPr id="2" name="Chart 1"/>
        <xdr:cNvGraphicFramePr/>
      </xdr:nvGraphicFramePr>
      <xdr:xfrm>
        <a:off x="3129280" y="1112520"/>
        <a:ext cx="6453505" cy="40379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21</xdr:col>
      <xdr:colOff>83820</xdr:colOff>
      <xdr:row>7</xdr:row>
      <xdr:rowOff>15240</xdr:rowOff>
    </xdr:from>
    <xdr:to>
      <xdr:col>31</xdr:col>
      <xdr:colOff>334010</xdr:colOff>
      <xdr:row>33</xdr:row>
      <xdr:rowOff>21590</xdr:rowOff>
    </xdr:to>
    <xdr:graphicFrame>
      <xdr:nvGraphicFramePr>
        <xdr:cNvPr id="2" name="Chart 1"/>
        <xdr:cNvGraphicFramePr/>
      </xdr:nvGraphicFramePr>
      <xdr:xfrm>
        <a:off x="8633460" y="1295400"/>
        <a:ext cx="6346190" cy="47612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22</xdr:col>
      <xdr:colOff>30480</xdr:colOff>
      <xdr:row>1</xdr:row>
      <xdr:rowOff>7620</xdr:rowOff>
    </xdr:from>
    <xdr:to>
      <xdr:col>32</xdr:col>
      <xdr:colOff>280670</xdr:colOff>
      <xdr:row>27</xdr:row>
      <xdr:rowOff>13970</xdr:rowOff>
    </xdr:to>
    <xdr:graphicFrame>
      <xdr:nvGraphicFramePr>
        <xdr:cNvPr id="2" name="Chart 1"/>
        <xdr:cNvGraphicFramePr/>
      </xdr:nvGraphicFramePr>
      <xdr:xfrm>
        <a:off x="9662160" y="190500"/>
        <a:ext cx="6346190" cy="47612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21</xdr:col>
      <xdr:colOff>304800</xdr:colOff>
      <xdr:row>2</xdr:row>
      <xdr:rowOff>45720</xdr:rowOff>
    </xdr:from>
    <xdr:to>
      <xdr:col>31</xdr:col>
      <xdr:colOff>554990</xdr:colOff>
      <xdr:row>28</xdr:row>
      <xdr:rowOff>52070</xdr:rowOff>
    </xdr:to>
    <xdr:graphicFrame>
      <xdr:nvGraphicFramePr>
        <xdr:cNvPr id="3" name="Chart 2"/>
        <xdr:cNvGraphicFramePr/>
      </xdr:nvGraphicFramePr>
      <xdr:xfrm>
        <a:off x="9677400" y="411480"/>
        <a:ext cx="6346190" cy="47612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21</xdr:col>
      <xdr:colOff>281940</xdr:colOff>
      <xdr:row>2</xdr:row>
      <xdr:rowOff>22860</xdr:rowOff>
    </xdr:from>
    <xdr:to>
      <xdr:col>31</xdr:col>
      <xdr:colOff>532130</xdr:colOff>
      <xdr:row>28</xdr:row>
      <xdr:rowOff>29210</xdr:rowOff>
    </xdr:to>
    <xdr:graphicFrame>
      <xdr:nvGraphicFramePr>
        <xdr:cNvPr id="3" name="Chart 2"/>
        <xdr:cNvGraphicFramePr/>
      </xdr:nvGraphicFramePr>
      <xdr:xfrm>
        <a:off x="9585960" y="388620"/>
        <a:ext cx="6346190" cy="47612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8"/>
  <sheetViews>
    <sheetView topLeftCell="A75" workbookViewId="0">
      <selection activeCell="B1" sqref="B1:C98"/>
    </sheetView>
  </sheetViews>
  <sheetFormatPr defaultColWidth="9" defaultRowHeight="14.4" outlineLevelCol="3"/>
  <sheetData>
    <row r="1" spans="1:4">
      <c r="A1">
        <v>1</v>
      </c>
      <c r="B1">
        <v>4.453</v>
      </c>
      <c r="D1" t="s">
        <v>0</v>
      </c>
    </row>
    <row r="2" spans="1:4">
      <c r="A2">
        <v>2</v>
      </c>
      <c r="B2">
        <v>4.497</v>
      </c>
      <c r="C2">
        <f>B2-B1</f>
        <v>0.0439999999999996</v>
      </c>
      <c r="D2">
        <v>1</v>
      </c>
    </row>
    <row r="3" spans="1:4">
      <c r="A3">
        <v>3</v>
      </c>
      <c r="B3">
        <v>4.501</v>
      </c>
      <c r="C3">
        <f t="shared" ref="C3:C34" si="0">B3-B2</f>
        <v>0.00400000000000045</v>
      </c>
      <c r="D3">
        <v>2</v>
      </c>
    </row>
    <row r="4" spans="1:4">
      <c r="A4">
        <v>4</v>
      </c>
      <c r="B4">
        <v>4.512</v>
      </c>
      <c r="C4">
        <f t="shared" si="0"/>
        <v>0.0109999999999992</v>
      </c>
      <c r="D4">
        <v>3</v>
      </c>
    </row>
    <row r="5" spans="1:4">
      <c r="A5">
        <v>5</v>
      </c>
      <c r="B5">
        <v>4.625</v>
      </c>
      <c r="C5">
        <f t="shared" si="0"/>
        <v>0.113</v>
      </c>
      <c r="D5">
        <v>4</v>
      </c>
    </row>
    <row r="6" spans="1:4">
      <c r="A6">
        <v>6</v>
      </c>
      <c r="B6">
        <v>4.676</v>
      </c>
      <c r="C6">
        <f t="shared" si="0"/>
        <v>0.0510000000000002</v>
      </c>
      <c r="D6">
        <v>5</v>
      </c>
    </row>
    <row r="7" spans="1:4">
      <c r="A7">
        <v>7</v>
      </c>
      <c r="B7">
        <v>4.734</v>
      </c>
      <c r="C7">
        <f t="shared" si="0"/>
        <v>0.0579999999999998</v>
      </c>
      <c r="D7">
        <v>6</v>
      </c>
    </row>
    <row r="8" spans="1:4">
      <c r="A8">
        <v>8</v>
      </c>
      <c r="B8">
        <v>4.836</v>
      </c>
      <c r="C8">
        <f t="shared" si="0"/>
        <v>0.102</v>
      </c>
      <c r="D8">
        <v>7</v>
      </c>
    </row>
    <row r="9" spans="1:4">
      <c r="A9">
        <v>9</v>
      </c>
      <c r="B9">
        <v>4.894</v>
      </c>
      <c r="C9">
        <f t="shared" si="0"/>
        <v>0.0579999999999998</v>
      </c>
      <c r="D9">
        <v>8</v>
      </c>
    </row>
    <row r="10" spans="1:4">
      <c r="A10">
        <v>10</v>
      </c>
      <c r="B10">
        <v>5.082</v>
      </c>
      <c r="C10">
        <f t="shared" si="0"/>
        <v>0.188</v>
      </c>
      <c r="D10">
        <v>9</v>
      </c>
    </row>
    <row r="11" spans="1:4">
      <c r="A11">
        <v>11</v>
      </c>
      <c r="B11">
        <v>5.139</v>
      </c>
      <c r="C11">
        <f t="shared" si="0"/>
        <v>0.0570000000000004</v>
      </c>
      <c r="D11">
        <v>10</v>
      </c>
    </row>
    <row r="12" spans="1:4">
      <c r="A12">
        <v>12</v>
      </c>
      <c r="B12">
        <v>5.324</v>
      </c>
      <c r="C12">
        <f t="shared" si="0"/>
        <v>0.185</v>
      </c>
      <c r="D12">
        <v>11</v>
      </c>
    </row>
    <row r="13" spans="1:4">
      <c r="A13">
        <v>13</v>
      </c>
      <c r="B13">
        <v>5.336</v>
      </c>
      <c r="C13">
        <f t="shared" si="0"/>
        <v>0.0120000000000005</v>
      </c>
      <c r="D13">
        <v>12</v>
      </c>
    </row>
    <row r="14" spans="1:4">
      <c r="A14">
        <v>14</v>
      </c>
      <c r="B14">
        <v>5.391</v>
      </c>
      <c r="C14">
        <f t="shared" si="0"/>
        <v>0.0549999999999997</v>
      </c>
      <c r="D14">
        <v>13</v>
      </c>
    </row>
    <row r="15" spans="1:4">
      <c r="A15">
        <v>15</v>
      </c>
      <c r="B15">
        <v>5.418</v>
      </c>
      <c r="C15">
        <f t="shared" si="0"/>
        <v>0.0270000000000001</v>
      </c>
      <c r="D15">
        <v>14</v>
      </c>
    </row>
    <row r="16" spans="1:4">
      <c r="A16">
        <v>16</v>
      </c>
      <c r="B16">
        <v>5.471</v>
      </c>
      <c r="C16">
        <f t="shared" si="0"/>
        <v>0.0529999999999999</v>
      </c>
      <c r="D16">
        <v>15</v>
      </c>
    </row>
    <row r="17" spans="1:4">
      <c r="A17">
        <v>17</v>
      </c>
      <c r="B17">
        <v>5.581</v>
      </c>
      <c r="C17">
        <f t="shared" si="0"/>
        <v>0.11</v>
      </c>
      <c r="D17">
        <v>16</v>
      </c>
    </row>
    <row r="18" spans="1:4">
      <c r="A18">
        <v>18</v>
      </c>
      <c r="B18">
        <v>5.696</v>
      </c>
      <c r="C18">
        <f t="shared" si="0"/>
        <v>0.114999999999999</v>
      </c>
      <c r="D18">
        <v>17</v>
      </c>
    </row>
    <row r="19" spans="1:4">
      <c r="A19">
        <v>19</v>
      </c>
      <c r="B19">
        <v>5.751</v>
      </c>
      <c r="C19">
        <f t="shared" si="0"/>
        <v>0.0550000000000006</v>
      </c>
      <c r="D19">
        <v>18</v>
      </c>
    </row>
    <row r="20" spans="1:4">
      <c r="A20">
        <v>20</v>
      </c>
      <c r="B20">
        <v>5.806</v>
      </c>
      <c r="C20">
        <f t="shared" si="0"/>
        <v>0.0549999999999997</v>
      </c>
      <c r="D20">
        <v>19</v>
      </c>
    </row>
    <row r="21" spans="1:4">
      <c r="A21">
        <v>21</v>
      </c>
      <c r="B21">
        <v>5.897</v>
      </c>
      <c r="C21">
        <f t="shared" si="0"/>
        <v>0.0910000000000002</v>
      </c>
      <c r="D21">
        <v>20</v>
      </c>
    </row>
    <row r="22" spans="1:4">
      <c r="A22">
        <v>22</v>
      </c>
      <c r="B22">
        <v>5.952</v>
      </c>
      <c r="C22">
        <f t="shared" si="0"/>
        <v>0.0549999999999997</v>
      </c>
      <c r="D22">
        <v>21</v>
      </c>
    </row>
    <row r="23" spans="1:4">
      <c r="A23">
        <v>23</v>
      </c>
      <c r="B23">
        <v>6.007</v>
      </c>
      <c r="C23">
        <f t="shared" si="0"/>
        <v>0.0549999999999997</v>
      </c>
      <c r="D23">
        <v>22</v>
      </c>
    </row>
    <row r="24" spans="1:4">
      <c r="A24">
        <v>24</v>
      </c>
      <c r="B24">
        <v>6.025</v>
      </c>
      <c r="C24">
        <f t="shared" si="0"/>
        <v>0.0180000000000007</v>
      </c>
      <c r="D24">
        <v>23</v>
      </c>
    </row>
    <row r="25" spans="1:4">
      <c r="A25">
        <v>25</v>
      </c>
      <c r="B25">
        <v>6.056</v>
      </c>
      <c r="C25">
        <f t="shared" si="0"/>
        <v>0.0309999999999997</v>
      </c>
      <c r="D25">
        <v>24</v>
      </c>
    </row>
    <row r="26" spans="1:4">
      <c r="A26">
        <v>26</v>
      </c>
      <c r="B26">
        <v>6.111</v>
      </c>
      <c r="C26">
        <f t="shared" si="0"/>
        <v>0.0549999999999997</v>
      </c>
      <c r="D26">
        <v>1</v>
      </c>
    </row>
    <row r="27" spans="1:4">
      <c r="A27">
        <v>27</v>
      </c>
      <c r="B27">
        <v>6.121</v>
      </c>
      <c r="C27">
        <f t="shared" si="0"/>
        <v>0.0100000000000007</v>
      </c>
      <c r="D27">
        <v>2</v>
      </c>
    </row>
    <row r="28" spans="1:4">
      <c r="A28">
        <v>28</v>
      </c>
      <c r="B28">
        <v>6.164</v>
      </c>
      <c r="C28">
        <f t="shared" si="0"/>
        <v>0.0429999999999993</v>
      </c>
      <c r="D28">
        <v>3</v>
      </c>
    </row>
    <row r="29" spans="1:4">
      <c r="A29">
        <v>29</v>
      </c>
      <c r="B29">
        <v>6.195</v>
      </c>
      <c r="C29">
        <f t="shared" si="0"/>
        <v>0.0310000000000006</v>
      </c>
      <c r="D29">
        <v>4</v>
      </c>
    </row>
    <row r="30" spans="1:4">
      <c r="A30">
        <v>30</v>
      </c>
      <c r="B30">
        <v>6.199</v>
      </c>
      <c r="C30">
        <f t="shared" si="0"/>
        <v>0.00399999999999956</v>
      </c>
      <c r="D30">
        <v>5</v>
      </c>
    </row>
    <row r="31" spans="1:4">
      <c r="A31">
        <v>31</v>
      </c>
      <c r="B31">
        <v>6.254</v>
      </c>
      <c r="C31">
        <f t="shared" si="0"/>
        <v>0.0549999999999997</v>
      </c>
      <c r="D31">
        <v>6</v>
      </c>
    </row>
    <row r="32" spans="1:4">
      <c r="A32">
        <v>32</v>
      </c>
      <c r="B32">
        <v>6.304</v>
      </c>
      <c r="C32">
        <f t="shared" si="0"/>
        <v>0.0500000000000007</v>
      </c>
      <c r="D32">
        <v>7</v>
      </c>
    </row>
    <row r="33" spans="1:4">
      <c r="A33">
        <v>33</v>
      </c>
      <c r="B33">
        <v>6.413</v>
      </c>
      <c r="C33">
        <f t="shared" si="0"/>
        <v>0.109</v>
      </c>
      <c r="D33">
        <v>8</v>
      </c>
    </row>
    <row r="34" spans="1:4">
      <c r="A34">
        <v>34</v>
      </c>
      <c r="B34">
        <v>6.468</v>
      </c>
      <c r="C34">
        <f t="shared" si="0"/>
        <v>0.0549999999999997</v>
      </c>
      <c r="D34">
        <v>9</v>
      </c>
    </row>
    <row r="35" spans="1:4">
      <c r="A35">
        <v>35</v>
      </c>
      <c r="B35">
        <v>6.526</v>
      </c>
      <c r="C35">
        <f t="shared" ref="C35:C66" si="1">B35-B34</f>
        <v>0.0579999999999998</v>
      </c>
      <c r="D35">
        <v>10</v>
      </c>
    </row>
    <row r="36" spans="1:4">
      <c r="A36">
        <v>36</v>
      </c>
      <c r="B36">
        <v>6.577</v>
      </c>
      <c r="C36">
        <f t="shared" si="1"/>
        <v>0.0510000000000002</v>
      </c>
      <c r="D36">
        <v>11</v>
      </c>
    </row>
    <row r="37" spans="1:4">
      <c r="A37">
        <v>37</v>
      </c>
      <c r="B37">
        <v>6.655</v>
      </c>
      <c r="C37">
        <f t="shared" si="1"/>
        <v>0.0780000000000003</v>
      </c>
      <c r="D37">
        <v>12</v>
      </c>
    </row>
    <row r="38" spans="1:4">
      <c r="A38">
        <v>38</v>
      </c>
      <c r="B38">
        <v>6.718</v>
      </c>
      <c r="C38">
        <f t="shared" si="1"/>
        <v>0.0629999999999997</v>
      </c>
      <c r="D38">
        <v>13</v>
      </c>
    </row>
    <row r="39" spans="1:4">
      <c r="A39">
        <v>39</v>
      </c>
      <c r="B39">
        <v>6.773</v>
      </c>
      <c r="C39">
        <f t="shared" si="1"/>
        <v>0.0549999999999997</v>
      </c>
      <c r="D39">
        <v>14</v>
      </c>
    </row>
    <row r="40" spans="1:4">
      <c r="A40">
        <v>40</v>
      </c>
      <c r="B40">
        <v>6.827</v>
      </c>
      <c r="C40">
        <f t="shared" si="1"/>
        <v>0.0540000000000003</v>
      </c>
      <c r="D40">
        <v>15</v>
      </c>
    </row>
    <row r="41" spans="1:4">
      <c r="A41">
        <v>41</v>
      </c>
      <c r="B41">
        <v>6.9</v>
      </c>
      <c r="C41">
        <f t="shared" si="1"/>
        <v>0.0730000000000004</v>
      </c>
      <c r="D41">
        <v>16</v>
      </c>
    </row>
    <row r="42" spans="1:4">
      <c r="A42">
        <v>42</v>
      </c>
      <c r="B42">
        <v>6.951</v>
      </c>
      <c r="C42">
        <f t="shared" si="1"/>
        <v>0.0509999999999993</v>
      </c>
      <c r="D42">
        <v>17</v>
      </c>
    </row>
    <row r="43" spans="1:4">
      <c r="A43">
        <v>43</v>
      </c>
      <c r="B43">
        <v>6.982</v>
      </c>
      <c r="C43">
        <f t="shared" si="1"/>
        <v>0.0310000000000006</v>
      </c>
      <c r="D43">
        <v>18</v>
      </c>
    </row>
    <row r="44" spans="1:4">
      <c r="A44">
        <v>44</v>
      </c>
      <c r="B44">
        <v>7.037</v>
      </c>
      <c r="C44">
        <f t="shared" si="1"/>
        <v>0.0549999999999997</v>
      </c>
      <c r="D44">
        <v>19</v>
      </c>
    </row>
    <row r="45" spans="1:4">
      <c r="A45">
        <v>45</v>
      </c>
      <c r="B45">
        <v>7.047</v>
      </c>
      <c r="C45">
        <f t="shared" si="1"/>
        <v>0.00999999999999979</v>
      </c>
      <c r="D45">
        <v>20</v>
      </c>
    </row>
    <row r="46" spans="1:4">
      <c r="A46">
        <v>46</v>
      </c>
      <c r="B46">
        <v>7.07</v>
      </c>
      <c r="C46">
        <f t="shared" si="1"/>
        <v>0.0230000000000006</v>
      </c>
      <c r="D46">
        <v>21</v>
      </c>
    </row>
    <row r="47" spans="1:4">
      <c r="A47">
        <v>47</v>
      </c>
      <c r="B47">
        <v>7.126</v>
      </c>
      <c r="C47">
        <f t="shared" si="1"/>
        <v>0.056</v>
      </c>
      <c r="D47">
        <v>22</v>
      </c>
    </row>
    <row r="48" spans="1:4">
      <c r="A48">
        <v>48</v>
      </c>
      <c r="B48">
        <v>7.179</v>
      </c>
      <c r="C48">
        <f t="shared" si="1"/>
        <v>0.0529999999999999</v>
      </c>
      <c r="D48">
        <v>23</v>
      </c>
    </row>
    <row r="49" spans="1:4">
      <c r="A49">
        <v>49</v>
      </c>
      <c r="B49">
        <v>7.181</v>
      </c>
      <c r="C49">
        <f t="shared" si="1"/>
        <v>0.00199999999999978</v>
      </c>
      <c r="D49">
        <v>24</v>
      </c>
    </row>
    <row r="50" spans="1:4">
      <c r="A50">
        <v>50</v>
      </c>
      <c r="B50">
        <v>7.217</v>
      </c>
      <c r="C50">
        <f t="shared" si="1"/>
        <v>0.0359999999999996</v>
      </c>
      <c r="D50">
        <v>1</v>
      </c>
    </row>
    <row r="51" spans="1:4">
      <c r="A51">
        <v>51</v>
      </c>
      <c r="B51">
        <v>7.223</v>
      </c>
      <c r="C51">
        <f t="shared" si="1"/>
        <v>0.00600000000000023</v>
      </c>
      <c r="D51">
        <v>2</v>
      </c>
    </row>
    <row r="52" spans="1:4">
      <c r="A52">
        <v>52</v>
      </c>
      <c r="B52">
        <v>7.263</v>
      </c>
      <c r="C52">
        <f t="shared" si="1"/>
        <v>0.04</v>
      </c>
      <c r="D52">
        <v>3</v>
      </c>
    </row>
    <row r="53" spans="1:4">
      <c r="A53">
        <v>53</v>
      </c>
      <c r="B53">
        <v>7.282</v>
      </c>
      <c r="C53">
        <f t="shared" si="1"/>
        <v>0.0190000000000001</v>
      </c>
      <c r="D53">
        <v>4</v>
      </c>
    </row>
    <row r="54" spans="1:4">
      <c r="A54">
        <v>54</v>
      </c>
      <c r="B54">
        <v>7.336</v>
      </c>
      <c r="C54">
        <f t="shared" si="1"/>
        <v>0.0540000000000003</v>
      </c>
      <c r="D54">
        <v>5</v>
      </c>
    </row>
    <row r="55" spans="1:4">
      <c r="A55">
        <v>55</v>
      </c>
      <c r="B55">
        <v>7.391</v>
      </c>
      <c r="C55">
        <f t="shared" si="1"/>
        <v>0.0549999999999997</v>
      </c>
      <c r="D55">
        <v>6</v>
      </c>
    </row>
    <row r="56" spans="1:4">
      <c r="A56">
        <v>56</v>
      </c>
      <c r="B56">
        <v>7.5</v>
      </c>
      <c r="C56">
        <f t="shared" si="1"/>
        <v>0.109</v>
      </c>
      <c r="D56">
        <v>7</v>
      </c>
    </row>
    <row r="57" spans="1:4">
      <c r="A57">
        <v>57</v>
      </c>
      <c r="B57">
        <v>7.567</v>
      </c>
      <c r="C57">
        <f t="shared" si="1"/>
        <v>0.0670000000000002</v>
      </c>
      <c r="D57">
        <v>8</v>
      </c>
    </row>
    <row r="58" spans="1:4">
      <c r="A58">
        <v>58</v>
      </c>
      <c r="B58">
        <v>7.578</v>
      </c>
      <c r="C58">
        <f t="shared" si="1"/>
        <v>0.0110000000000001</v>
      </c>
      <c r="D58">
        <v>9</v>
      </c>
    </row>
    <row r="59" spans="1:4">
      <c r="A59">
        <v>59</v>
      </c>
      <c r="B59">
        <v>7.704</v>
      </c>
      <c r="C59">
        <f t="shared" si="1"/>
        <v>0.125999999999999</v>
      </c>
      <c r="D59">
        <v>10</v>
      </c>
    </row>
    <row r="60" spans="1:4">
      <c r="A60">
        <v>60</v>
      </c>
      <c r="B60">
        <v>7.754</v>
      </c>
      <c r="C60">
        <f t="shared" si="1"/>
        <v>0.0499999999999998</v>
      </c>
      <c r="D60">
        <v>11</v>
      </c>
    </row>
    <row r="61" spans="1:4">
      <c r="A61">
        <v>61</v>
      </c>
      <c r="B61">
        <v>7.764</v>
      </c>
      <c r="C61">
        <f t="shared" si="1"/>
        <v>0.0100000000000007</v>
      </c>
      <c r="D61">
        <v>12</v>
      </c>
    </row>
    <row r="62" spans="1:4">
      <c r="A62">
        <v>62</v>
      </c>
      <c r="B62">
        <v>7.776</v>
      </c>
      <c r="C62">
        <f t="shared" si="1"/>
        <v>0.0119999999999996</v>
      </c>
      <c r="D62">
        <v>13</v>
      </c>
    </row>
    <row r="63" spans="1:4">
      <c r="A63">
        <v>63</v>
      </c>
      <c r="B63">
        <v>7.817</v>
      </c>
      <c r="C63">
        <f t="shared" si="1"/>
        <v>0.0410000000000004</v>
      </c>
      <c r="D63">
        <v>14</v>
      </c>
    </row>
    <row r="64" spans="1:4">
      <c r="A64">
        <v>64</v>
      </c>
      <c r="B64">
        <v>7.821</v>
      </c>
      <c r="C64">
        <f t="shared" si="1"/>
        <v>0.00399999999999956</v>
      </c>
      <c r="D64">
        <v>15</v>
      </c>
    </row>
    <row r="65" spans="1:4">
      <c r="A65">
        <v>65</v>
      </c>
      <c r="B65">
        <v>7.872</v>
      </c>
      <c r="C65">
        <f t="shared" si="1"/>
        <v>0.0510000000000002</v>
      </c>
      <c r="D65">
        <v>16</v>
      </c>
    </row>
    <row r="66" spans="1:4">
      <c r="A66">
        <v>66</v>
      </c>
      <c r="B66">
        <v>7.932</v>
      </c>
      <c r="C66">
        <f t="shared" si="1"/>
        <v>0.0600000000000005</v>
      </c>
      <c r="D66">
        <v>17</v>
      </c>
    </row>
    <row r="67" spans="1:4">
      <c r="A67">
        <v>67</v>
      </c>
      <c r="B67">
        <v>7.983</v>
      </c>
      <c r="C67">
        <f t="shared" ref="C67:C98" si="2">B67-B66</f>
        <v>0.0509999999999993</v>
      </c>
      <c r="D67">
        <v>18</v>
      </c>
    </row>
    <row r="68" spans="1:4">
      <c r="A68">
        <v>68</v>
      </c>
      <c r="B68">
        <v>8.038</v>
      </c>
      <c r="C68">
        <f t="shared" si="2"/>
        <v>0.0550000000000006</v>
      </c>
      <c r="D68">
        <v>19</v>
      </c>
    </row>
    <row r="69" spans="1:4">
      <c r="A69">
        <v>69</v>
      </c>
      <c r="B69">
        <v>8.049</v>
      </c>
      <c r="C69">
        <f t="shared" si="2"/>
        <v>0.0109999999999992</v>
      </c>
      <c r="D69">
        <v>20</v>
      </c>
    </row>
    <row r="70" spans="1:4">
      <c r="A70">
        <v>70</v>
      </c>
      <c r="B70">
        <v>8.055</v>
      </c>
      <c r="C70">
        <f t="shared" si="2"/>
        <v>0.00600000000000023</v>
      </c>
      <c r="D70">
        <v>21</v>
      </c>
    </row>
    <row r="71" spans="1:4">
      <c r="A71">
        <v>71</v>
      </c>
      <c r="B71">
        <v>8.062</v>
      </c>
      <c r="C71">
        <f t="shared" si="2"/>
        <v>0.00699999999999967</v>
      </c>
      <c r="D71">
        <v>22</v>
      </c>
    </row>
    <row r="72" spans="1:4">
      <c r="A72">
        <v>72</v>
      </c>
      <c r="B72">
        <v>8.065</v>
      </c>
      <c r="C72">
        <f t="shared" si="2"/>
        <v>0.00300000000000011</v>
      </c>
      <c r="D72">
        <v>23</v>
      </c>
    </row>
    <row r="73" spans="1:4">
      <c r="A73">
        <v>73</v>
      </c>
      <c r="B73">
        <v>8.116</v>
      </c>
      <c r="C73">
        <f t="shared" si="2"/>
        <v>0.0510000000000002</v>
      </c>
      <c r="D73">
        <v>24</v>
      </c>
    </row>
    <row r="74" spans="1:4">
      <c r="A74">
        <v>74</v>
      </c>
      <c r="B74">
        <v>8.161</v>
      </c>
      <c r="C74">
        <f t="shared" si="2"/>
        <v>0.0449999999999999</v>
      </c>
      <c r="D74">
        <v>1</v>
      </c>
    </row>
    <row r="75" spans="1:4">
      <c r="A75">
        <v>75</v>
      </c>
      <c r="B75">
        <v>8.236</v>
      </c>
      <c r="C75">
        <f t="shared" si="2"/>
        <v>0.0750000000000011</v>
      </c>
      <c r="D75">
        <v>2</v>
      </c>
    </row>
    <row r="76" spans="1:4">
      <c r="A76">
        <v>76</v>
      </c>
      <c r="B76">
        <v>8.244</v>
      </c>
      <c r="C76">
        <f t="shared" si="2"/>
        <v>0.00799999999999912</v>
      </c>
      <c r="D76">
        <v>3</v>
      </c>
    </row>
    <row r="77" spans="1:4">
      <c r="A77">
        <v>77</v>
      </c>
      <c r="B77">
        <v>8.252</v>
      </c>
      <c r="C77">
        <f t="shared" si="2"/>
        <v>0.0080000000000009</v>
      </c>
      <c r="D77">
        <v>4</v>
      </c>
    </row>
    <row r="78" spans="1:4">
      <c r="A78">
        <v>78</v>
      </c>
      <c r="B78">
        <v>8.257</v>
      </c>
      <c r="C78">
        <f t="shared" si="2"/>
        <v>0.00499999999999901</v>
      </c>
      <c r="D78">
        <v>5</v>
      </c>
    </row>
    <row r="79" spans="1:4">
      <c r="A79">
        <v>79</v>
      </c>
      <c r="B79">
        <v>8.316</v>
      </c>
      <c r="C79">
        <f t="shared" si="2"/>
        <v>0.0590000000000011</v>
      </c>
      <c r="D79">
        <v>6</v>
      </c>
    </row>
    <row r="80" spans="1:4">
      <c r="A80">
        <v>80</v>
      </c>
      <c r="B80">
        <v>8.371</v>
      </c>
      <c r="C80">
        <f t="shared" si="2"/>
        <v>0.0549999999999997</v>
      </c>
      <c r="D80">
        <v>7</v>
      </c>
    </row>
    <row r="81" spans="1:4">
      <c r="A81">
        <v>81</v>
      </c>
      <c r="B81">
        <v>8.409</v>
      </c>
      <c r="C81">
        <f t="shared" si="2"/>
        <v>0.0380000000000003</v>
      </c>
      <c r="D81">
        <v>8</v>
      </c>
    </row>
    <row r="82" spans="1:4">
      <c r="A82">
        <v>82</v>
      </c>
      <c r="B82">
        <v>8.461</v>
      </c>
      <c r="C82">
        <f t="shared" si="2"/>
        <v>0.0519999999999996</v>
      </c>
      <c r="D82">
        <v>9</v>
      </c>
    </row>
    <row r="83" spans="1:4">
      <c r="A83">
        <v>83</v>
      </c>
      <c r="B83">
        <v>8.48</v>
      </c>
      <c r="C83">
        <f t="shared" si="2"/>
        <v>0.0190000000000001</v>
      </c>
      <c r="D83">
        <v>10</v>
      </c>
    </row>
    <row r="84" spans="1:4">
      <c r="A84">
        <v>84</v>
      </c>
      <c r="B84">
        <v>8.534</v>
      </c>
      <c r="C84">
        <f t="shared" si="2"/>
        <v>0.0540000000000003</v>
      </c>
      <c r="D84">
        <v>11</v>
      </c>
    </row>
    <row r="85" spans="1:4">
      <c r="A85">
        <v>85</v>
      </c>
      <c r="B85">
        <v>8.572</v>
      </c>
      <c r="C85">
        <f t="shared" si="2"/>
        <v>0.0379999999999985</v>
      </c>
      <c r="D85">
        <v>12</v>
      </c>
    </row>
    <row r="86" spans="1:4">
      <c r="A86">
        <v>86</v>
      </c>
      <c r="B86">
        <v>8.615</v>
      </c>
      <c r="C86">
        <f t="shared" si="2"/>
        <v>0.043000000000001</v>
      </c>
      <c r="D86">
        <v>13</v>
      </c>
    </row>
    <row r="87" spans="1:4">
      <c r="A87">
        <v>87</v>
      </c>
      <c r="B87">
        <v>8.659</v>
      </c>
      <c r="C87">
        <f t="shared" si="2"/>
        <v>0.0440000000000005</v>
      </c>
      <c r="D87">
        <v>14</v>
      </c>
    </row>
    <row r="88" spans="1:4">
      <c r="A88">
        <v>88</v>
      </c>
      <c r="B88">
        <v>8.685</v>
      </c>
      <c r="C88">
        <f t="shared" si="2"/>
        <v>0.0259999999999998</v>
      </c>
      <c r="D88">
        <v>15</v>
      </c>
    </row>
    <row r="89" spans="1:4">
      <c r="A89">
        <v>89</v>
      </c>
      <c r="B89">
        <v>8.694</v>
      </c>
      <c r="C89">
        <f t="shared" si="2"/>
        <v>0.00900000000000034</v>
      </c>
      <c r="D89">
        <v>16</v>
      </c>
    </row>
    <row r="90" spans="1:4">
      <c r="A90">
        <v>90</v>
      </c>
      <c r="B90">
        <v>8.707</v>
      </c>
      <c r="C90">
        <f t="shared" si="2"/>
        <v>0.0129999999999999</v>
      </c>
      <c r="D90">
        <v>17</v>
      </c>
    </row>
    <row r="91" spans="1:4">
      <c r="A91">
        <v>91</v>
      </c>
      <c r="B91">
        <v>8.712</v>
      </c>
      <c r="C91">
        <f t="shared" si="2"/>
        <v>0.00499999999999901</v>
      </c>
      <c r="D91">
        <v>18</v>
      </c>
    </row>
    <row r="92" spans="1:4">
      <c r="A92">
        <v>92</v>
      </c>
      <c r="B92">
        <v>8.728</v>
      </c>
      <c r="C92">
        <f t="shared" si="2"/>
        <v>0.016</v>
      </c>
      <c r="D92">
        <v>19</v>
      </c>
    </row>
    <row r="93" spans="1:4">
      <c r="A93">
        <v>93</v>
      </c>
      <c r="B93">
        <v>8.751</v>
      </c>
      <c r="C93">
        <f t="shared" si="2"/>
        <v>0.0229999999999997</v>
      </c>
      <c r="D93">
        <v>20</v>
      </c>
    </row>
    <row r="94" spans="1:4">
      <c r="A94">
        <v>94</v>
      </c>
      <c r="B94">
        <v>8.862</v>
      </c>
      <c r="C94">
        <f t="shared" si="2"/>
        <v>0.111000000000001</v>
      </c>
      <c r="D94">
        <v>21</v>
      </c>
    </row>
    <row r="95" spans="1:4">
      <c r="A95">
        <v>95</v>
      </c>
      <c r="B95">
        <v>8.865</v>
      </c>
      <c r="C95">
        <f t="shared" si="2"/>
        <v>0.00300000000000011</v>
      </c>
      <c r="D95">
        <v>22</v>
      </c>
    </row>
    <row r="96" spans="1:4">
      <c r="A96">
        <v>96</v>
      </c>
      <c r="B96">
        <v>8.873</v>
      </c>
      <c r="C96">
        <f t="shared" si="2"/>
        <v>0.00799999999999912</v>
      </c>
      <c r="D96">
        <v>23</v>
      </c>
    </row>
    <row r="97" spans="1:4">
      <c r="A97">
        <v>97</v>
      </c>
      <c r="B97">
        <v>8.926</v>
      </c>
      <c r="C97">
        <f t="shared" si="2"/>
        <v>0.0530000000000008</v>
      </c>
      <c r="D97">
        <v>24</v>
      </c>
    </row>
    <row r="98" spans="1:4">
      <c r="A98">
        <v>98</v>
      </c>
      <c r="B98">
        <v>8.977</v>
      </c>
      <c r="C98">
        <f t="shared" si="2"/>
        <v>0.0510000000000002</v>
      </c>
      <c r="D98">
        <v>1</v>
      </c>
    </row>
  </sheetData>
  <pageMargins left="0.699305555555556" right="0.699305555555556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9"/>
  <sheetViews>
    <sheetView topLeftCell="M7" workbookViewId="0">
      <selection activeCell="C99" sqref="C51:C99"/>
    </sheetView>
  </sheetViews>
  <sheetFormatPr defaultColWidth="8.88888888888889" defaultRowHeight="14.4"/>
  <cols>
    <col min="1" max="1" width="6.77777777777778" customWidth="1"/>
    <col min="2" max="2" width="5.55555555555556" customWidth="1"/>
    <col min="3" max="3" width="3.66666666666667" customWidth="1"/>
    <col min="4" max="4" width="6.66666666666667" customWidth="1"/>
    <col min="5" max="15" width="5.66666666666667" customWidth="1"/>
    <col min="16" max="19" width="6.66666666666667" customWidth="1"/>
    <col min="20" max="20" width="6.77777777777778" customWidth="1"/>
    <col min="21" max="21" width="6.22222222222222" customWidth="1"/>
  </cols>
  <sheetData>
    <row r="1" spans="1:22">
      <c r="A1" t="s">
        <v>1</v>
      </c>
      <c r="D1">
        <v>1</v>
      </c>
      <c r="E1" t="s">
        <v>2</v>
      </c>
      <c r="F1">
        <v>2</v>
      </c>
      <c r="G1" t="s">
        <v>3</v>
      </c>
      <c r="H1">
        <v>3</v>
      </c>
      <c r="I1" t="s">
        <v>4</v>
      </c>
      <c r="J1">
        <v>4</v>
      </c>
      <c r="K1" t="s">
        <v>5</v>
      </c>
      <c r="L1">
        <v>5</v>
      </c>
      <c r="M1" t="s">
        <v>6</v>
      </c>
      <c r="N1">
        <v>6</v>
      </c>
      <c r="O1" t="s">
        <v>7</v>
      </c>
      <c r="P1">
        <v>7</v>
      </c>
      <c r="Q1" t="s">
        <v>8</v>
      </c>
      <c r="R1">
        <v>8</v>
      </c>
      <c r="S1" t="s">
        <v>9</v>
      </c>
      <c r="T1" t="s">
        <v>10</v>
      </c>
      <c r="U1" t="s">
        <v>11</v>
      </c>
      <c r="V1" t="s">
        <v>12</v>
      </c>
    </row>
    <row r="2" spans="1:18">
      <c r="A2">
        <v>22</v>
      </c>
      <c r="B2" t="s">
        <v>13</v>
      </c>
      <c r="D2">
        <v>2.265</v>
      </c>
      <c r="F2">
        <v>1.09</v>
      </c>
      <c r="H2">
        <v>1.101</v>
      </c>
      <c r="J2">
        <v>1.503</v>
      </c>
      <c r="L2">
        <v>1.282</v>
      </c>
      <c r="N2">
        <v>1.657</v>
      </c>
      <c r="P2">
        <v>1.187</v>
      </c>
      <c r="R2">
        <v>1.605</v>
      </c>
    </row>
    <row r="3" spans="1:21">
      <c r="A3">
        <v>22</v>
      </c>
      <c r="B3" t="s">
        <v>14</v>
      </c>
      <c r="C3">
        <v>48</v>
      </c>
      <c r="D3">
        <v>2.265</v>
      </c>
      <c r="E3">
        <f t="shared" ref="E3:E66" si="0">D3-D2</f>
        <v>0</v>
      </c>
      <c r="F3">
        <v>1.09</v>
      </c>
      <c r="G3">
        <f t="shared" ref="G3:G66" si="1">F3-F2</f>
        <v>0</v>
      </c>
      <c r="H3">
        <v>1.12</v>
      </c>
      <c r="I3">
        <f t="shared" ref="I3:I66" si="2">H3-H2</f>
        <v>0.0190000000000001</v>
      </c>
      <c r="J3">
        <v>1.543</v>
      </c>
      <c r="K3">
        <f t="shared" ref="K3:K66" si="3">J3-J2</f>
        <v>0.04</v>
      </c>
      <c r="L3">
        <v>1.334</v>
      </c>
      <c r="M3">
        <f t="shared" ref="M3:M66" si="4">L3-L2</f>
        <v>0.052</v>
      </c>
      <c r="N3">
        <v>1.711</v>
      </c>
      <c r="O3">
        <f t="shared" ref="O3:O66" si="5">N3-N2</f>
        <v>0.054</v>
      </c>
      <c r="P3">
        <v>1.21</v>
      </c>
      <c r="Q3">
        <f t="shared" ref="Q3:Q66" si="6">P3-P2</f>
        <v>0.0229999999999999</v>
      </c>
      <c r="R3">
        <v>1.611</v>
      </c>
      <c r="S3">
        <f t="shared" ref="S3:S66" si="7">R3-R2</f>
        <v>0.00600000000000001</v>
      </c>
      <c r="T3" s="1">
        <f>AVERAGE(E3,G3,I3,K3,M3,O3,Q3,S3)</f>
        <v>0.02425</v>
      </c>
      <c r="U3" s="1">
        <f>STDEV(T3,E3,G3,I3,K3,M3,O3,Q3,S3)/SQRT(8)</f>
        <v>0.00733303739933188</v>
      </c>
    </row>
    <row r="4" spans="1:21">
      <c r="A4">
        <v>22</v>
      </c>
      <c r="B4" t="s">
        <v>15</v>
      </c>
      <c r="C4">
        <v>49</v>
      </c>
      <c r="D4">
        <v>2.272</v>
      </c>
      <c r="E4">
        <f t="shared" si="0"/>
        <v>0.00699999999999967</v>
      </c>
      <c r="F4">
        <v>1.141</v>
      </c>
      <c r="G4">
        <f t="shared" si="1"/>
        <v>0.0509999999999999</v>
      </c>
      <c r="H4">
        <v>1.146</v>
      </c>
      <c r="I4">
        <f t="shared" si="2"/>
        <v>0.0259999999999998</v>
      </c>
      <c r="J4">
        <v>1.543</v>
      </c>
      <c r="K4">
        <f t="shared" si="3"/>
        <v>0</v>
      </c>
      <c r="L4">
        <v>1.335</v>
      </c>
      <c r="M4">
        <f t="shared" si="4"/>
        <v>0.00099999999999989</v>
      </c>
      <c r="N4">
        <v>1.711</v>
      </c>
      <c r="O4">
        <f t="shared" si="5"/>
        <v>0</v>
      </c>
      <c r="P4">
        <v>1.21</v>
      </c>
      <c r="Q4">
        <f t="shared" si="6"/>
        <v>0</v>
      </c>
      <c r="R4">
        <v>1.642</v>
      </c>
      <c r="S4">
        <f t="shared" si="7"/>
        <v>0.0309999999999999</v>
      </c>
      <c r="T4" s="1">
        <f t="shared" ref="T4:T35" si="8">AVERAGE(E4,G4,I4,K4,M4,O4,Q4,S4)</f>
        <v>0.0144999999999999</v>
      </c>
      <c r="U4" s="1">
        <f t="shared" ref="U4:U35" si="9">STDEV(T4,E4,G4,I4,K4,M4,O4,Q4,S4)/SQRT(8)</f>
        <v>0.0063811245090501</v>
      </c>
    </row>
    <row r="5" spans="1:21">
      <c r="A5">
        <v>22</v>
      </c>
      <c r="B5" t="s">
        <v>16</v>
      </c>
      <c r="C5">
        <v>50</v>
      </c>
      <c r="D5">
        <v>2.272</v>
      </c>
      <c r="E5">
        <f t="shared" si="0"/>
        <v>0</v>
      </c>
      <c r="F5">
        <v>1.144</v>
      </c>
      <c r="G5">
        <f t="shared" si="1"/>
        <v>0.00299999999999989</v>
      </c>
      <c r="H5">
        <v>1.194</v>
      </c>
      <c r="I5">
        <f t="shared" si="2"/>
        <v>0.048</v>
      </c>
      <c r="J5">
        <v>1.56</v>
      </c>
      <c r="K5">
        <f t="shared" si="3"/>
        <v>0.0170000000000001</v>
      </c>
      <c r="L5">
        <v>1.344</v>
      </c>
      <c r="M5">
        <f t="shared" si="4"/>
        <v>0.00900000000000012</v>
      </c>
      <c r="N5">
        <v>1.727</v>
      </c>
      <c r="O5">
        <f t="shared" si="5"/>
        <v>0.016</v>
      </c>
      <c r="P5">
        <v>1.255</v>
      </c>
      <c r="Q5">
        <f t="shared" si="6"/>
        <v>0.0449999999999999</v>
      </c>
      <c r="R5">
        <v>1.697</v>
      </c>
      <c r="S5">
        <f t="shared" si="7"/>
        <v>0.0550000000000002</v>
      </c>
      <c r="T5" s="1">
        <f t="shared" si="8"/>
        <v>0.024125</v>
      </c>
      <c r="U5" s="1">
        <f t="shared" si="9"/>
        <v>0.00721638218742606</v>
      </c>
    </row>
    <row r="6" spans="1:21">
      <c r="A6">
        <v>22</v>
      </c>
      <c r="B6" t="s">
        <v>17</v>
      </c>
      <c r="C6">
        <v>51</v>
      </c>
      <c r="D6">
        <v>2.287</v>
      </c>
      <c r="E6">
        <f t="shared" si="0"/>
        <v>0.0150000000000001</v>
      </c>
      <c r="F6">
        <v>1.154</v>
      </c>
      <c r="G6">
        <f t="shared" si="1"/>
        <v>0.01</v>
      </c>
      <c r="H6">
        <v>1.219</v>
      </c>
      <c r="I6">
        <f t="shared" si="2"/>
        <v>0.0250000000000001</v>
      </c>
      <c r="J6">
        <v>1.655</v>
      </c>
      <c r="K6">
        <f t="shared" si="3"/>
        <v>0.095</v>
      </c>
      <c r="L6">
        <v>1.427</v>
      </c>
      <c r="M6">
        <f t="shared" si="4"/>
        <v>0.083</v>
      </c>
      <c r="N6">
        <v>1.727</v>
      </c>
      <c r="O6">
        <f t="shared" si="5"/>
        <v>0</v>
      </c>
      <c r="P6">
        <v>1.312</v>
      </c>
      <c r="Q6">
        <f t="shared" si="6"/>
        <v>0.0570000000000002</v>
      </c>
      <c r="R6">
        <v>1.702</v>
      </c>
      <c r="S6">
        <f t="shared" si="7"/>
        <v>0.00499999999999989</v>
      </c>
      <c r="T6" s="1">
        <f t="shared" si="8"/>
        <v>0.03625</v>
      </c>
      <c r="U6" s="1">
        <f t="shared" si="9"/>
        <v>0.0122637040693259</v>
      </c>
    </row>
    <row r="7" spans="1:21">
      <c r="A7">
        <v>22</v>
      </c>
      <c r="B7" t="s">
        <v>18</v>
      </c>
      <c r="C7">
        <v>52</v>
      </c>
      <c r="D7">
        <v>2.288</v>
      </c>
      <c r="E7">
        <f t="shared" si="0"/>
        <v>0.00099999999999989</v>
      </c>
      <c r="F7">
        <v>1.307</v>
      </c>
      <c r="G7">
        <f t="shared" si="1"/>
        <v>0.153</v>
      </c>
      <c r="H7">
        <v>1.252</v>
      </c>
      <c r="I7">
        <f t="shared" si="2"/>
        <v>0.0329999999999999</v>
      </c>
      <c r="J7">
        <v>1.709</v>
      </c>
      <c r="K7">
        <f t="shared" si="3"/>
        <v>0.054</v>
      </c>
      <c r="L7">
        <v>1.47</v>
      </c>
      <c r="M7">
        <f t="shared" si="4"/>
        <v>0.0429999999999999</v>
      </c>
      <c r="N7">
        <v>1.82</v>
      </c>
      <c r="O7">
        <f t="shared" si="5"/>
        <v>0.093</v>
      </c>
      <c r="P7">
        <v>1.391</v>
      </c>
      <c r="Q7">
        <f t="shared" si="6"/>
        <v>0.079</v>
      </c>
      <c r="R7">
        <v>1.722</v>
      </c>
      <c r="S7">
        <f t="shared" si="7"/>
        <v>0.02</v>
      </c>
      <c r="T7" s="1">
        <f t="shared" si="8"/>
        <v>0.0595</v>
      </c>
      <c r="U7" s="1">
        <f t="shared" si="9"/>
        <v>0.015925608308633</v>
      </c>
    </row>
    <row r="8" spans="1:21">
      <c r="A8">
        <v>22</v>
      </c>
      <c r="B8" t="s">
        <v>19</v>
      </c>
      <c r="C8">
        <v>53</v>
      </c>
      <c r="D8">
        <v>2.312</v>
      </c>
      <c r="E8">
        <f t="shared" si="0"/>
        <v>0.024</v>
      </c>
      <c r="F8">
        <v>1.342</v>
      </c>
      <c r="G8">
        <f t="shared" si="1"/>
        <v>0.0350000000000001</v>
      </c>
      <c r="H8">
        <v>1.292</v>
      </c>
      <c r="I8">
        <f t="shared" si="2"/>
        <v>0.04</v>
      </c>
      <c r="J8">
        <v>1.75</v>
      </c>
      <c r="K8">
        <f t="shared" si="3"/>
        <v>0.0409999999999999</v>
      </c>
      <c r="L8">
        <v>1.524</v>
      </c>
      <c r="M8">
        <f t="shared" si="4"/>
        <v>0.054</v>
      </c>
      <c r="N8">
        <v>1.902</v>
      </c>
      <c r="O8">
        <f t="shared" si="5"/>
        <v>0.0819999999999999</v>
      </c>
      <c r="P8">
        <v>1.656</v>
      </c>
      <c r="Q8">
        <f t="shared" si="6"/>
        <v>0.265</v>
      </c>
      <c r="R8">
        <v>1.825</v>
      </c>
      <c r="S8">
        <f t="shared" si="7"/>
        <v>0.103</v>
      </c>
      <c r="T8" s="1">
        <f t="shared" si="8"/>
        <v>0.0805</v>
      </c>
      <c r="U8" s="1">
        <f t="shared" si="9"/>
        <v>0.0261348665579145</v>
      </c>
    </row>
    <row r="9" spans="1:21">
      <c r="A9">
        <v>22</v>
      </c>
      <c r="B9" t="s">
        <v>20</v>
      </c>
      <c r="C9">
        <v>54</v>
      </c>
      <c r="D9">
        <v>2.313</v>
      </c>
      <c r="E9">
        <f t="shared" si="0"/>
        <v>0.00100000000000033</v>
      </c>
      <c r="F9">
        <v>1.484</v>
      </c>
      <c r="G9">
        <f t="shared" si="1"/>
        <v>0.142</v>
      </c>
      <c r="H9">
        <v>1.375</v>
      </c>
      <c r="I9">
        <f t="shared" si="2"/>
        <v>0.083</v>
      </c>
      <c r="J9">
        <v>1.752</v>
      </c>
      <c r="K9">
        <f t="shared" si="3"/>
        <v>0.002</v>
      </c>
      <c r="L9">
        <v>1.545</v>
      </c>
      <c r="M9">
        <f t="shared" si="4"/>
        <v>0.0209999999999999</v>
      </c>
      <c r="N9">
        <v>2.119</v>
      </c>
      <c r="O9">
        <f t="shared" si="5"/>
        <v>0.217</v>
      </c>
      <c r="P9">
        <v>1.679</v>
      </c>
      <c r="Q9">
        <f t="shared" si="6"/>
        <v>0.0230000000000001</v>
      </c>
      <c r="R9">
        <v>1.948</v>
      </c>
      <c r="S9">
        <f t="shared" si="7"/>
        <v>0.123</v>
      </c>
      <c r="T9" s="1">
        <f t="shared" si="8"/>
        <v>0.0765000000000001</v>
      </c>
      <c r="U9" s="1">
        <f t="shared" si="9"/>
        <v>0.0260492322343673</v>
      </c>
    </row>
    <row r="10" spans="1:21">
      <c r="A10">
        <v>22</v>
      </c>
      <c r="B10" t="s">
        <v>21</v>
      </c>
      <c r="C10">
        <v>55</v>
      </c>
      <c r="D10">
        <v>2.313</v>
      </c>
      <c r="E10">
        <f t="shared" si="0"/>
        <v>0</v>
      </c>
      <c r="F10">
        <v>1.704</v>
      </c>
      <c r="G10">
        <f t="shared" si="1"/>
        <v>0.22</v>
      </c>
      <c r="H10">
        <v>1.527</v>
      </c>
      <c r="I10">
        <f t="shared" si="2"/>
        <v>0.152</v>
      </c>
      <c r="J10">
        <v>1.776</v>
      </c>
      <c r="K10">
        <f t="shared" si="3"/>
        <v>0.024</v>
      </c>
      <c r="L10">
        <v>1.553</v>
      </c>
      <c r="M10">
        <f t="shared" si="4"/>
        <v>0.00800000000000001</v>
      </c>
      <c r="N10">
        <v>2.216</v>
      </c>
      <c r="O10">
        <f t="shared" si="5"/>
        <v>0.097</v>
      </c>
      <c r="P10">
        <v>1.728</v>
      </c>
      <c r="Q10">
        <f t="shared" si="6"/>
        <v>0.0489999999999999</v>
      </c>
      <c r="R10">
        <v>2.119</v>
      </c>
      <c r="S10">
        <f t="shared" si="7"/>
        <v>0.171</v>
      </c>
      <c r="T10" s="1">
        <f t="shared" si="8"/>
        <v>0.090125</v>
      </c>
      <c r="U10" s="1">
        <f t="shared" si="9"/>
        <v>0.02744735728399</v>
      </c>
    </row>
    <row r="11" spans="1:21">
      <c r="A11">
        <v>22</v>
      </c>
      <c r="B11" t="s">
        <v>22</v>
      </c>
      <c r="C11">
        <v>56</v>
      </c>
      <c r="D11">
        <v>2.313</v>
      </c>
      <c r="E11">
        <f t="shared" si="0"/>
        <v>0</v>
      </c>
      <c r="F11">
        <v>1.729</v>
      </c>
      <c r="G11">
        <f t="shared" si="1"/>
        <v>0.0250000000000001</v>
      </c>
      <c r="H11">
        <v>1.674</v>
      </c>
      <c r="I11">
        <f t="shared" si="2"/>
        <v>0.147</v>
      </c>
      <c r="J11">
        <v>1.821</v>
      </c>
      <c r="K11">
        <f t="shared" si="3"/>
        <v>0.0449999999999999</v>
      </c>
      <c r="L11">
        <v>1.604</v>
      </c>
      <c r="M11">
        <f t="shared" si="4"/>
        <v>0.0510000000000002</v>
      </c>
      <c r="N11">
        <v>2.276</v>
      </c>
      <c r="O11">
        <f t="shared" si="5"/>
        <v>0.0599999999999996</v>
      </c>
      <c r="P11">
        <v>1.753</v>
      </c>
      <c r="Q11">
        <f t="shared" si="6"/>
        <v>0.0249999999999999</v>
      </c>
      <c r="R11">
        <v>2.183</v>
      </c>
      <c r="S11">
        <f t="shared" si="7"/>
        <v>0.0639999999999996</v>
      </c>
      <c r="T11" s="1">
        <f t="shared" si="8"/>
        <v>0.0521249999999999</v>
      </c>
      <c r="U11" s="1">
        <f t="shared" si="9"/>
        <v>0.0144940046872836</v>
      </c>
    </row>
    <row r="12" spans="1:21">
      <c r="A12">
        <v>22</v>
      </c>
      <c r="B12" t="s">
        <v>23</v>
      </c>
      <c r="C12">
        <v>57</v>
      </c>
      <c r="D12">
        <v>2.313</v>
      </c>
      <c r="E12">
        <f t="shared" si="0"/>
        <v>0</v>
      </c>
      <c r="F12">
        <v>1.774</v>
      </c>
      <c r="G12">
        <f t="shared" si="1"/>
        <v>0.0449999999999999</v>
      </c>
      <c r="H12">
        <v>1.762</v>
      </c>
      <c r="I12">
        <f t="shared" si="2"/>
        <v>0.0880000000000001</v>
      </c>
      <c r="J12">
        <v>1.982</v>
      </c>
      <c r="K12">
        <f t="shared" si="3"/>
        <v>0.161</v>
      </c>
      <c r="L12">
        <v>1.66</v>
      </c>
      <c r="M12">
        <f t="shared" si="4"/>
        <v>0.0559999999999998</v>
      </c>
      <c r="N12">
        <v>2.295</v>
      </c>
      <c r="O12">
        <f t="shared" si="5"/>
        <v>0.0190000000000001</v>
      </c>
      <c r="P12">
        <v>1.816</v>
      </c>
      <c r="Q12">
        <f t="shared" si="6"/>
        <v>0.0630000000000002</v>
      </c>
      <c r="R12">
        <v>2.237</v>
      </c>
      <c r="S12">
        <f t="shared" si="7"/>
        <v>0.0540000000000003</v>
      </c>
      <c r="T12" s="1">
        <f t="shared" si="8"/>
        <v>0.0607500000000001</v>
      </c>
      <c r="U12" s="1">
        <f t="shared" si="9"/>
        <v>0.0160796358012239</v>
      </c>
    </row>
    <row r="13" spans="1:21">
      <c r="A13">
        <v>22</v>
      </c>
      <c r="B13" t="s">
        <v>24</v>
      </c>
      <c r="C13">
        <v>58</v>
      </c>
      <c r="D13">
        <v>2.335</v>
      </c>
      <c r="E13">
        <f t="shared" si="0"/>
        <v>0.0219999999999998</v>
      </c>
      <c r="F13">
        <v>1.857</v>
      </c>
      <c r="G13">
        <f t="shared" si="1"/>
        <v>0.083</v>
      </c>
      <c r="H13">
        <v>1.768</v>
      </c>
      <c r="I13">
        <f t="shared" si="2"/>
        <v>0.00600000000000001</v>
      </c>
      <c r="J13">
        <v>2.105</v>
      </c>
      <c r="K13">
        <f t="shared" si="3"/>
        <v>0.123</v>
      </c>
      <c r="L13">
        <v>1.724</v>
      </c>
      <c r="M13">
        <f t="shared" si="4"/>
        <v>0.0640000000000001</v>
      </c>
      <c r="N13">
        <v>2.299</v>
      </c>
      <c r="O13">
        <f t="shared" si="5"/>
        <v>0.004</v>
      </c>
      <c r="P13">
        <v>1.845</v>
      </c>
      <c r="Q13">
        <f t="shared" si="6"/>
        <v>0.0289999999999999</v>
      </c>
      <c r="R13">
        <v>2.265</v>
      </c>
      <c r="S13">
        <f t="shared" si="7"/>
        <v>0.028</v>
      </c>
      <c r="T13" s="1">
        <f t="shared" si="8"/>
        <v>0.044875</v>
      </c>
      <c r="U13" s="1">
        <f t="shared" si="9"/>
        <v>0.0137868115195284</v>
      </c>
    </row>
    <row r="14" spans="1:21">
      <c r="A14">
        <v>22</v>
      </c>
      <c r="B14" t="s">
        <v>25</v>
      </c>
      <c r="C14">
        <v>59</v>
      </c>
      <c r="D14">
        <v>2.513</v>
      </c>
      <c r="E14">
        <f t="shared" si="0"/>
        <v>0.178</v>
      </c>
      <c r="F14">
        <v>1.926</v>
      </c>
      <c r="G14">
        <f t="shared" si="1"/>
        <v>0.0689999999999999</v>
      </c>
      <c r="H14">
        <v>1.773</v>
      </c>
      <c r="I14">
        <f t="shared" si="2"/>
        <v>0.00499999999999989</v>
      </c>
      <c r="J14">
        <v>2.196</v>
      </c>
      <c r="K14">
        <f t="shared" si="3"/>
        <v>0.0910000000000002</v>
      </c>
      <c r="L14">
        <v>1.818</v>
      </c>
      <c r="M14">
        <f t="shared" si="4"/>
        <v>0.0940000000000001</v>
      </c>
      <c r="N14">
        <v>2.302</v>
      </c>
      <c r="O14">
        <f t="shared" si="5"/>
        <v>0.00300000000000011</v>
      </c>
      <c r="P14">
        <v>1.944</v>
      </c>
      <c r="Q14">
        <f t="shared" si="6"/>
        <v>0.099</v>
      </c>
      <c r="R14">
        <v>2.312</v>
      </c>
      <c r="S14">
        <f t="shared" si="7"/>
        <v>0.0469999999999997</v>
      </c>
      <c r="T14" s="1">
        <f t="shared" si="8"/>
        <v>0.07325</v>
      </c>
      <c r="U14" s="1">
        <f t="shared" si="9"/>
        <v>0.0188254731016248</v>
      </c>
    </row>
    <row r="15" spans="1:21">
      <c r="A15">
        <v>16</v>
      </c>
      <c r="B15" t="s">
        <v>26</v>
      </c>
      <c r="C15">
        <v>60</v>
      </c>
      <c r="D15">
        <v>2.584</v>
      </c>
      <c r="E15">
        <f t="shared" si="0"/>
        <v>0.0710000000000002</v>
      </c>
      <c r="F15">
        <v>1.97</v>
      </c>
      <c r="G15">
        <f t="shared" si="1"/>
        <v>0.044</v>
      </c>
      <c r="H15">
        <v>1.78</v>
      </c>
      <c r="I15">
        <f t="shared" si="2"/>
        <v>0.00700000000000012</v>
      </c>
      <c r="J15">
        <v>2.222</v>
      </c>
      <c r="K15">
        <f t="shared" si="3"/>
        <v>0.0259999999999998</v>
      </c>
      <c r="L15">
        <v>1.847</v>
      </c>
      <c r="M15">
        <f t="shared" si="4"/>
        <v>0.0289999999999999</v>
      </c>
      <c r="N15">
        <v>2.323</v>
      </c>
      <c r="O15">
        <f t="shared" si="5"/>
        <v>0.0209999999999999</v>
      </c>
      <c r="P15">
        <v>1.976</v>
      </c>
      <c r="Q15">
        <f t="shared" si="6"/>
        <v>0.032</v>
      </c>
      <c r="R15">
        <v>2.362</v>
      </c>
      <c r="S15">
        <f t="shared" si="7"/>
        <v>0.0500000000000003</v>
      </c>
      <c r="T15" s="1">
        <f t="shared" si="8"/>
        <v>0.035</v>
      </c>
      <c r="U15" s="1">
        <f t="shared" si="9"/>
        <v>0.00650480591562887</v>
      </c>
    </row>
    <row r="16" spans="1:21">
      <c r="A16">
        <v>16</v>
      </c>
      <c r="B16" t="s">
        <v>27</v>
      </c>
      <c r="C16">
        <v>61</v>
      </c>
      <c r="D16">
        <v>2.635</v>
      </c>
      <c r="E16">
        <f t="shared" si="0"/>
        <v>0.0509999999999997</v>
      </c>
      <c r="F16">
        <v>2.007</v>
      </c>
      <c r="G16">
        <f t="shared" si="1"/>
        <v>0.0370000000000001</v>
      </c>
      <c r="H16">
        <v>1.781</v>
      </c>
      <c r="I16">
        <f t="shared" si="2"/>
        <v>0.00099999999999989</v>
      </c>
      <c r="J16">
        <v>2.247</v>
      </c>
      <c r="K16">
        <f t="shared" si="3"/>
        <v>0.0249999999999999</v>
      </c>
      <c r="L16">
        <v>1.9</v>
      </c>
      <c r="M16">
        <f t="shared" si="4"/>
        <v>0.0529999999999999</v>
      </c>
      <c r="N16">
        <v>2.337</v>
      </c>
      <c r="O16">
        <f t="shared" si="5"/>
        <v>0.0140000000000002</v>
      </c>
      <c r="P16">
        <v>2.016</v>
      </c>
      <c r="Q16">
        <f t="shared" si="6"/>
        <v>0.04</v>
      </c>
      <c r="R16">
        <v>2.42</v>
      </c>
      <c r="S16">
        <f t="shared" si="7"/>
        <v>0.0579999999999998</v>
      </c>
      <c r="T16" s="1">
        <f t="shared" si="8"/>
        <v>0.034875</v>
      </c>
      <c r="U16" s="1">
        <f t="shared" si="9"/>
        <v>0.00665544302620041</v>
      </c>
    </row>
    <row r="17" spans="1:21">
      <c r="A17">
        <v>16</v>
      </c>
      <c r="B17" t="s">
        <v>28</v>
      </c>
      <c r="C17">
        <v>62</v>
      </c>
      <c r="D17">
        <v>2.656</v>
      </c>
      <c r="E17">
        <f t="shared" si="0"/>
        <v>0.0210000000000004</v>
      </c>
      <c r="F17">
        <v>2.009</v>
      </c>
      <c r="G17">
        <f t="shared" si="1"/>
        <v>0.00199999999999978</v>
      </c>
      <c r="H17">
        <v>1.801</v>
      </c>
      <c r="I17">
        <f t="shared" si="2"/>
        <v>0.02</v>
      </c>
      <c r="J17">
        <v>2.259</v>
      </c>
      <c r="K17">
        <f t="shared" si="3"/>
        <v>0.012</v>
      </c>
      <c r="L17">
        <v>1.903</v>
      </c>
      <c r="M17">
        <f t="shared" si="4"/>
        <v>0.00300000000000011</v>
      </c>
      <c r="N17">
        <v>2.352</v>
      </c>
      <c r="O17">
        <f t="shared" si="5"/>
        <v>0.0149999999999997</v>
      </c>
      <c r="P17">
        <v>2.023</v>
      </c>
      <c r="Q17">
        <f t="shared" si="6"/>
        <v>0.00700000000000012</v>
      </c>
      <c r="R17">
        <v>2.437</v>
      </c>
      <c r="S17">
        <f t="shared" si="7"/>
        <v>0.0169999999999999</v>
      </c>
      <c r="T17" s="1">
        <f t="shared" si="8"/>
        <v>0.012125</v>
      </c>
      <c r="U17" s="1">
        <f t="shared" si="9"/>
        <v>0.0024522789146017</v>
      </c>
    </row>
    <row r="18" spans="1:21">
      <c r="A18">
        <v>16</v>
      </c>
      <c r="B18" t="s">
        <v>29</v>
      </c>
      <c r="C18">
        <v>63</v>
      </c>
      <c r="D18">
        <v>2.705</v>
      </c>
      <c r="E18">
        <f t="shared" si="0"/>
        <v>0.0489999999999999</v>
      </c>
      <c r="F18">
        <v>2.009</v>
      </c>
      <c r="G18">
        <f t="shared" si="1"/>
        <v>0</v>
      </c>
      <c r="H18">
        <v>1.832</v>
      </c>
      <c r="I18">
        <f t="shared" si="2"/>
        <v>0.0310000000000001</v>
      </c>
      <c r="J18">
        <v>2.308</v>
      </c>
      <c r="K18">
        <f t="shared" si="3"/>
        <v>0.0489999999999999</v>
      </c>
      <c r="L18">
        <v>1.955</v>
      </c>
      <c r="M18">
        <f t="shared" si="4"/>
        <v>0.052</v>
      </c>
      <c r="N18">
        <v>2.378</v>
      </c>
      <c r="O18">
        <f t="shared" si="5"/>
        <v>0.0260000000000002</v>
      </c>
      <c r="P18">
        <v>2.023</v>
      </c>
      <c r="Q18">
        <f t="shared" si="6"/>
        <v>0</v>
      </c>
      <c r="R18">
        <v>2.441</v>
      </c>
      <c r="S18">
        <f t="shared" si="7"/>
        <v>0.004</v>
      </c>
      <c r="T18" s="1">
        <f t="shared" si="8"/>
        <v>0.026375</v>
      </c>
      <c r="U18" s="1">
        <f t="shared" si="9"/>
        <v>0.00749361707555169</v>
      </c>
    </row>
    <row r="19" spans="1:21">
      <c r="A19">
        <v>16</v>
      </c>
      <c r="B19" t="s">
        <v>30</v>
      </c>
      <c r="C19">
        <v>64</v>
      </c>
      <c r="D19">
        <v>2.705</v>
      </c>
      <c r="E19">
        <f t="shared" si="0"/>
        <v>0</v>
      </c>
      <c r="F19">
        <v>2.032</v>
      </c>
      <c r="G19">
        <f t="shared" si="1"/>
        <v>0.0230000000000001</v>
      </c>
      <c r="H19">
        <v>1.849</v>
      </c>
      <c r="I19">
        <f t="shared" si="2"/>
        <v>0.0169999999999999</v>
      </c>
      <c r="J19">
        <v>2.308</v>
      </c>
      <c r="K19">
        <f t="shared" si="3"/>
        <v>0</v>
      </c>
      <c r="L19">
        <v>2.012</v>
      </c>
      <c r="M19">
        <f t="shared" si="4"/>
        <v>0.0569999999999999</v>
      </c>
      <c r="N19">
        <v>2.378</v>
      </c>
      <c r="O19">
        <f t="shared" si="5"/>
        <v>0</v>
      </c>
      <c r="P19">
        <v>2.026</v>
      </c>
      <c r="Q19">
        <f t="shared" si="6"/>
        <v>0.00299999999999967</v>
      </c>
      <c r="R19">
        <v>2.441</v>
      </c>
      <c r="S19">
        <f t="shared" si="7"/>
        <v>0</v>
      </c>
      <c r="T19" s="1">
        <f t="shared" si="8"/>
        <v>0.0125</v>
      </c>
      <c r="U19" s="1">
        <f t="shared" si="9"/>
        <v>0.00664501693000101</v>
      </c>
    </row>
    <row r="20" spans="1:21">
      <c r="A20">
        <v>16</v>
      </c>
      <c r="B20" t="s">
        <v>31</v>
      </c>
      <c r="C20">
        <v>65</v>
      </c>
      <c r="D20">
        <v>2.736</v>
      </c>
      <c r="E20">
        <f t="shared" si="0"/>
        <v>0.0310000000000001</v>
      </c>
      <c r="F20">
        <v>2.078</v>
      </c>
      <c r="G20">
        <f t="shared" si="1"/>
        <v>0.0459999999999998</v>
      </c>
      <c r="H20">
        <v>1.899</v>
      </c>
      <c r="I20">
        <f t="shared" si="2"/>
        <v>0.05</v>
      </c>
      <c r="J20">
        <v>2.308</v>
      </c>
      <c r="K20">
        <f t="shared" si="3"/>
        <v>0</v>
      </c>
      <c r="L20">
        <v>2.024</v>
      </c>
      <c r="M20">
        <f t="shared" si="4"/>
        <v>0.012</v>
      </c>
      <c r="N20">
        <v>2.378</v>
      </c>
      <c r="O20">
        <f t="shared" si="5"/>
        <v>0</v>
      </c>
      <c r="P20">
        <v>2.072</v>
      </c>
      <c r="Q20">
        <f t="shared" si="6"/>
        <v>0.0460000000000003</v>
      </c>
      <c r="R20">
        <v>2.456</v>
      </c>
      <c r="S20">
        <f t="shared" si="7"/>
        <v>0.0150000000000001</v>
      </c>
      <c r="T20" s="1">
        <f t="shared" si="8"/>
        <v>0.025</v>
      </c>
      <c r="U20" s="1">
        <f t="shared" si="9"/>
        <v>0.00691691766612846</v>
      </c>
    </row>
    <row r="21" spans="1:21">
      <c r="A21">
        <v>16</v>
      </c>
      <c r="B21" t="s">
        <v>32</v>
      </c>
      <c r="C21">
        <v>66</v>
      </c>
      <c r="D21">
        <v>2.755</v>
      </c>
      <c r="E21">
        <f t="shared" si="0"/>
        <v>0.0189999999999997</v>
      </c>
      <c r="F21">
        <v>2.078</v>
      </c>
      <c r="G21">
        <f t="shared" si="1"/>
        <v>0</v>
      </c>
      <c r="H21">
        <v>1.899</v>
      </c>
      <c r="I21">
        <f t="shared" si="2"/>
        <v>0</v>
      </c>
      <c r="J21">
        <v>2.317</v>
      </c>
      <c r="K21">
        <f t="shared" si="3"/>
        <v>0.00900000000000034</v>
      </c>
      <c r="L21">
        <v>2.024</v>
      </c>
      <c r="M21">
        <f t="shared" si="4"/>
        <v>0</v>
      </c>
      <c r="N21">
        <v>2.398</v>
      </c>
      <c r="O21">
        <f t="shared" si="5"/>
        <v>0.02</v>
      </c>
      <c r="P21">
        <v>2.078</v>
      </c>
      <c r="Q21">
        <f t="shared" si="6"/>
        <v>0.00599999999999978</v>
      </c>
      <c r="R21">
        <v>2.462</v>
      </c>
      <c r="S21">
        <f t="shared" si="7"/>
        <v>0.00600000000000023</v>
      </c>
      <c r="T21" s="1">
        <f t="shared" si="8"/>
        <v>0.00750000000000001</v>
      </c>
      <c r="U21" s="1">
        <f t="shared" si="9"/>
        <v>0.00269258240356724</v>
      </c>
    </row>
    <row r="22" spans="1:21">
      <c r="A22">
        <v>16</v>
      </c>
      <c r="B22" t="s">
        <v>33</v>
      </c>
      <c r="C22">
        <v>67</v>
      </c>
      <c r="D22">
        <v>2.806</v>
      </c>
      <c r="E22">
        <f t="shared" si="0"/>
        <v>0.0510000000000002</v>
      </c>
      <c r="F22">
        <v>2.096</v>
      </c>
      <c r="G22">
        <f t="shared" si="1"/>
        <v>0.0180000000000002</v>
      </c>
      <c r="H22">
        <v>1.9</v>
      </c>
      <c r="I22">
        <f t="shared" si="2"/>
        <v>0.00099999999999989</v>
      </c>
      <c r="J22">
        <v>2.317</v>
      </c>
      <c r="K22">
        <f t="shared" si="3"/>
        <v>0</v>
      </c>
      <c r="L22">
        <v>2.024</v>
      </c>
      <c r="M22">
        <f t="shared" si="4"/>
        <v>0</v>
      </c>
      <c r="N22">
        <v>2.398</v>
      </c>
      <c r="O22">
        <f t="shared" si="5"/>
        <v>0</v>
      </c>
      <c r="P22">
        <v>2.078</v>
      </c>
      <c r="Q22">
        <f t="shared" si="6"/>
        <v>0</v>
      </c>
      <c r="R22">
        <v>2.462</v>
      </c>
      <c r="S22">
        <f t="shared" si="7"/>
        <v>0</v>
      </c>
      <c r="T22" s="1">
        <f t="shared" si="8"/>
        <v>0.00875000000000004</v>
      </c>
      <c r="U22" s="1">
        <f t="shared" si="9"/>
        <v>0.00601235706690815</v>
      </c>
    </row>
    <row r="23" spans="1:21">
      <c r="A23">
        <v>16</v>
      </c>
      <c r="B23" t="s">
        <v>34</v>
      </c>
      <c r="C23">
        <v>68</v>
      </c>
      <c r="D23">
        <v>2.807</v>
      </c>
      <c r="E23">
        <f t="shared" si="0"/>
        <v>0.00099999999999989</v>
      </c>
      <c r="F23">
        <v>2.096</v>
      </c>
      <c r="G23">
        <f t="shared" si="1"/>
        <v>0</v>
      </c>
      <c r="H23">
        <v>1.9</v>
      </c>
      <c r="I23">
        <f t="shared" si="2"/>
        <v>0</v>
      </c>
      <c r="J23">
        <v>2.323</v>
      </c>
      <c r="K23">
        <f t="shared" si="3"/>
        <v>0.00599999999999978</v>
      </c>
      <c r="L23">
        <v>2.024</v>
      </c>
      <c r="M23">
        <f t="shared" si="4"/>
        <v>0</v>
      </c>
      <c r="N23">
        <v>2.398</v>
      </c>
      <c r="O23">
        <f t="shared" si="5"/>
        <v>0</v>
      </c>
      <c r="P23">
        <v>2.078</v>
      </c>
      <c r="Q23">
        <f t="shared" si="6"/>
        <v>0</v>
      </c>
      <c r="R23">
        <v>2.462</v>
      </c>
      <c r="S23">
        <f t="shared" si="7"/>
        <v>0</v>
      </c>
      <c r="T23" s="1">
        <f t="shared" si="8"/>
        <v>0.000874999999999959</v>
      </c>
      <c r="U23" s="1">
        <f t="shared" si="9"/>
        <v>0.000694565961590377</v>
      </c>
    </row>
    <row r="24" spans="1:21">
      <c r="A24">
        <v>16</v>
      </c>
      <c r="B24" t="s">
        <v>35</v>
      </c>
      <c r="C24">
        <v>69</v>
      </c>
      <c r="D24">
        <v>2.807</v>
      </c>
      <c r="E24">
        <f t="shared" si="0"/>
        <v>0</v>
      </c>
      <c r="F24">
        <v>2.096</v>
      </c>
      <c r="G24">
        <f t="shared" si="1"/>
        <v>0</v>
      </c>
      <c r="H24">
        <v>1.926</v>
      </c>
      <c r="I24">
        <f t="shared" si="2"/>
        <v>0.026</v>
      </c>
      <c r="J24">
        <v>2.323</v>
      </c>
      <c r="K24">
        <f t="shared" si="3"/>
        <v>0</v>
      </c>
      <c r="L24">
        <v>2.024</v>
      </c>
      <c r="M24">
        <f t="shared" si="4"/>
        <v>0</v>
      </c>
      <c r="N24">
        <v>2.424</v>
      </c>
      <c r="O24">
        <f t="shared" si="5"/>
        <v>0.0259999999999998</v>
      </c>
      <c r="P24">
        <v>2.078</v>
      </c>
      <c r="Q24">
        <f t="shared" si="6"/>
        <v>0</v>
      </c>
      <c r="R24">
        <v>2.462</v>
      </c>
      <c r="S24">
        <f t="shared" si="7"/>
        <v>0</v>
      </c>
      <c r="T24" s="1">
        <f t="shared" si="8"/>
        <v>0.00649999999999998</v>
      </c>
      <c r="U24" s="1">
        <f t="shared" si="9"/>
        <v>0.00398042083202265</v>
      </c>
    </row>
    <row r="25" spans="1:21">
      <c r="A25">
        <v>16</v>
      </c>
      <c r="B25" t="s">
        <v>36</v>
      </c>
      <c r="C25">
        <v>70</v>
      </c>
      <c r="D25">
        <v>2.828</v>
      </c>
      <c r="E25">
        <f t="shared" si="0"/>
        <v>0.0209999999999999</v>
      </c>
      <c r="F25">
        <v>2.097</v>
      </c>
      <c r="G25">
        <f t="shared" si="1"/>
        <v>0.00099999999999989</v>
      </c>
      <c r="H25">
        <v>1.926</v>
      </c>
      <c r="I25">
        <f t="shared" si="2"/>
        <v>0</v>
      </c>
      <c r="J25">
        <v>2.323</v>
      </c>
      <c r="K25">
        <f t="shared" si="3"/>
        <v>0</v>
      </c>
      <c r="L25">
        <v>2.039</v>
      </c>
      <c r="M25">
        <f t="shared" si="4"/>
        <v>0.0150000000000001</v>
      </c>
      <c r="N25">
        <v>2.424</v>
      </c>
      <c r="O25">
        <f t="shared" si="5"/>
        <v>0</v>
      </c>
      <c r="P25">
        <v>2.081</v>
      </c>
      <c r="Q25">
        <f t="shared" si="6"/>
        <v>0.00300000000000011</v>
      </c>
      <c r="R25">
        <v>2.49</v>
      </c>
      <c r="S25">
        <f t="shared" si="7"/>
        <v>0.028</v>
      </c>
      <c r="T25" s="1">
        <f t="shared" si="8"/>
        <v>0.00850000000000001</v>
      </c>
      <c r="U25" s="1">
        <f t="shared" si="9"/>
        <v>0.00371231060122938</v>
      </c>
    </row>
    <row r="26" spans="1:21">
      <c r="A26">
        <v>16</v>
      </c>
      <c r="B26" t="s">
        <v>37</v>
      </c>
      <c r="C26">
        <v>71</v>
      </c>
      <c r="D26">
        <v>2.828</v>
      </c>
      <c r="E26">
        <f t="shared" si="0"/>
        <v>0</v>
      </c>
      <c r="F26">
        <v>2.111</v>
      </c>
      <c r="G26">
        <f t="shared" si="1"/>
        <v>0.0140000000000002</v>
      </c>
      <c r="H26">
        <v>1.926</v>
      </c>
      <c r="I26">
        <f t="shared" si="2"/>
        <v>0</v>
      </c>
      <c r="J26">
        <v>2.323</v>
      </c>
      <c r="K26">
        <f t="shared" si="3"/>
        <v>0</v>
      </c>
      <c r="L26">
        <v>2.039</v>
      </c>
      <c r="M26">
        <f t="shared" si="4"/>
        <v>0</v>
      </c>
      <c r="N26">
        <v>2.424</v>
      </c>
      <c r="O26">
        <f t="shared" si="5"/>
        <v>0</v>
      </c>
      <c r="P26">
        <v>2.081</v>
      </c>
      <c r="Q26">
        <f t="shared" si="6"/>
        <v>0</v>
      </c>
      <c r="R26">
        <v>2.49</v>
      </c>
      <c r="S26">
        <f t="shared" si="7"/>
        <v>0</v>
      </c>
      <c r="T26" s="1">
        <f t="shared" si="8"/>
        <v>0.00175000000000002</v>
      </c>
      <c r="U26" s="1">
        <f t="shared" si="9"/>
        <v>0.00163697510671362</v>
      </c>
    </row>
    <row r="27" spans="1:21">
      <c r="A27">
        <v>22</v>
      </c>
      <c r="B27" t="s">
        <v>13</v>
      </c>
      <c r="C27">
        <v>72</v>
      </c>
      <c r="D27">
        <v>2.851</v>
      </c>
      <c r="E27">
        <f t="shared" si="0"/>
        <v>0.0230000000000001</v>
      </c>
      <c r="F27">
        <v>2.114</v>
      </c>
      <c r="G27">
        <f t="shared" si="1"/>
        <v>0.00299999999999967</v>
      </c>
      <c r="H27">
        <v>1.946</v>
      </c>
      <c r="I27">
        <f t="shared" si="2"/>
        <v>0.02</v>
      </c>
      <c r="J27">
        <v>2.332</v>
      </c>
      <c r="K27">
        <f t="shared" si="3"/>
        <v>0.0089999999999999</v>
      </c>
      <c r="L27">
        <v>2.077</v>
      </c>
      <c r="M27">
        <f t="shared" si="4"/>
        <v>0.0379999999999998</v>
      </c>
      <c r="N27">
        <v>2.424</v>
      </c>
      <c r="O27">
        <f t="shared" si="5"/>
        <v>0</v>
      </c>
      <c r="P27">
        <v>2.095</v>
      </c>
      <c r="Q27">
        <f t="shared" si="6"/>
        <v>0.0140000000000002</v>
      </c>
      <c r="R27">
        <v>2.505</v>
      </c>
      <c r="S27">
        <f t="shared" si="7"/>
        <v>0.0149999999999997</v>
      </c>
      <c r="T27" s="1">
        <f t="shared" si="8"/>
        <v>0.0152499999999999</v>
      </c>
      <c r="U27" s="1">
        <f t="shared" si="9"/>
        <v>0.0039990233182616</v>
      </c>
    </row>
    <row r="28" spans="1:21">
      <c r="A28">
        <v>22</v>
      </c>
      <c r="B28" t="s">
        <v>14</v>
      </c>
      <c r="C28">
        <v>73</v>
      </c>
      <c r="D28">
        <v>2.873</v>
      </c>
      <c r="E28">
        <f t="shared" si="0"/>
        <v>0.0220000000000002</v>
      </c>
      <c r="F28">
        <v>2.122</v>
      </c>
      <c r="G28">
        <f t="shared" si="1"/>
        <v>0.00800000000000001</v>
      </c>
      <c r="H28">
        <v>1.995</v>
      </c>
      <c r="I28">
        <f t="shared" si="2"/>
        <v>0.0490000000000002</v>
      </c>
      <c r="J28">
        <v>2.332</v>
      </c>
      <c r="K28">
        <f t="shared" si="3"/>
        <v>0</v>
      </c>
      <c r="L28">
        <v>2.1</v>
      </c>
      <c r="M28">
        <f t="shared" si="4"/>
        <v>0.0230000000000001</v>
      </c>
      <c r="N28">
        <v>2.448</v>
      </c>
      <c r="O28">
        <f t="shared" si="5"/>
        <v>0.024</v>
      </c>
      <c r="P28">
        <v>2.095</v>
      </c>
      <c r="Q28">
        <f t="shared" si="6"/>
        <v>0</v>
      </c>
      <c r="R28">
        <v>2.505</v>
      </c>
      <c r="S28">
        <f t="shared" si="7"/>
        <v>0</v>
      </c>
      <c r="T28" s="1">
        <f t="shared" si="8"/>
        <v>0.0157500000000001</v>
      </c>
      <c r="U28" s="1">
        <f t="shared" si="9"/>
        <v>0.00568646968689716</v>
      </c>
    </row>
    <row r="29" spans="1:21">
      <c r="A29">
        <v>22</v>
      </c>
      <c r="B29" t="s">
        <v>15</v>
      </c>
      <c r="C29">
        <v>74</v>
      </c>
      <c r="D29">
        <v>2.877</v>
      </c>
      <c r="E29">
        <f t="shared" si="0"/>
        <v>0.00399999999999956</v>
      </c>
      <c r="F29">
        <v>2.15</v>
      </c>
      <c r="G29">
        <f t="shared" si="1"/>
        <v>0.028</v>
      </c>
      <c r="H29">
        <v>2.01</v>
      </c>
      <c r="I29">
        <f t="shared" si="2"/>
        <v>0.0149999999999997</v>
      </c>
      <c r="J29">
        <v>2.332</v>
      </c>
      <c r="K29">
        <f t="shared" si="3"/>
        <v>0</v>
      </c>
      <c r="L29">
        <v>2.1</v>
      </c>
      <c r="M29">
        <f t="shared" si="4"/>
        <v>0</v>
      </c>
      <c r="N29">
        <v>2.469</v>
      </c>
      <c r="O29">
        <f t="shared" si="5"/>
        <v>0.0209999999999999</v>
      </c>
      <c r="P29">
        <v>2.096</v>
      </c>
      <c r="Q29">
        <f t="shared" si="6"/>
        <v>0.00099999999999989</v>
      </c>
      <c r="R29">
        <v>2.505</v>
      </c>
      <c r="S29">
        <f t="shared" si="7"/>
        <v>0</v>
      </c>
      <c r="T29" s="1">
        <f t="shared" si="8"/>
        <v>0.00862499999999988</v>
      </c>
      <c r="U29" s="1">
        <f t="shared" si="9"/>
        <v>0.00369094119094304</v>
      </c>
    </row>
    <row r="30" spans="1:21">
      <c r="A30">
        <v>22</v>
      </c>
      <c r="B30" t="s">
        <v>16</v>
      </c>
      <c r="C30">
        <v>75</v>
      </c>
      <c r="D30">
        <v>2.907</v>
      </c>
      <c r="E30">
        <f t="shared" si="0"/>
        <v>0.0300000000000002</v>
      </c>
      <c r="F30">
        <v>2.155</v>
      </c>
      <c r="G30">
        <f t="shared" si="1"/>
        <v>0.00499999999999989</v>
      </c>
      <c r="H30">
        <v>2.022</v>
      </c>
      <c r="I30">
        <f t="shared" si="2"/>
        <v>0.012</v>
      </c>
      <c r="J30">
        <v>2.367</v>
      </c>
      <c r="K30">
        <f t="shared" si="3"/>
        <v>0.0350000000000001</v>
      </c>
      <c r="L30">
        <v>2.209</v>
      </c>
      <c r="M30">
        <f t="shared" si="4"/>
        <v>0.109</v>
      </c>
      <c r="N30">
        <v>2.469</v>
      </c>
      <c r="O30">
        <f t="shared" si="5"/>
        <v>0</v>
      </c>
      <c r="P30">
        <v>2.126</v>
      </c>
      <c r="Q30">
        <f t="shared" si="6"/>
        <v>0.0299999999999998</v>
      </c>
      <c r="R30">
        <v>2.508</v>
      </c>
      <c r="S30">
        <f t="shared" si="7"/>
        <v>0.00300000000000011</v>
      </c>
      <c r="T30" s="1">
        <f t="shared" si="8"/>
        <v>0.028</v>
      </c>
      <c r="U30" s="1">
        <f t="shared" si="9"/>
        <v>0.0117340317027013</v>
      </c>
    </row>
    <row r="31" spans="1:21">
      <c r="A31">
        <v>22</v>
      </c>
      <c r="B31" t="s">
        <v>17</v>
      </c>
      <c r="C31">
        <v>76</v>
      </c>
      <c r="D31">
        <v>2.907</v>
      </c>
      <c r="E31">
        <f t="shared" si="0"/>
        <v>0</v>
      </c>
      <c r="F31">
        <v>2.162</v>
      </c>
      <c r="G31">
        <f t="shared" si="1"/>
        <v>0.00700000000000012</v>
      </c>
      <c r="H31">
        <v>2.044</v>
      </c>
      <c r="I31">
        <f t="shared" si="2"/>
        <v>0.0220000000000002</v>
      </c>
      <c r="J31">
        <v>2.393</v>
      </c>
      <c r="K31">
        <f t="shared" si="3"/>
        <v>0.0259999999999998</v>
      </c>
      <c r="L31">
        <v>2.247</v>
      </c>
      <c r="M31">
        <f t="shared" si="4"/>
        <v>0.0379999999999998</v>
      </c>
      <c r="N31">
        <v>2.495</v>
      </c>
      <c r="O31">
        <f t="shared" si="5"/>
        <v>0.0260000000000002</v>
      </c>
      <c r="P31">
        <v>2.179</v>
      </c>
      <c r="Q31">
        <f t="shared" si="6"/>
        <v>0.0529999999999999</v>
      </c>
      <c r="R31">
        <v>2.559</v>
      </c>
      <c r="S31">
        <f t="shared" si="7"/>
        <v>0.0510000000000002</v>
      </c>
      <c r="T31" s="1">
        <f t="shared" si="8"/>
        <v>0.027875</v>
      </c>
      <c r="U31" s="1">
        <f t="shared" si="9"/>
        <v>0.00627852863933899</v>
      </c>
    </row>
    <row r="32" spans="1:21">
      <c r="A32">
        <v>22</v>
      </c>
      <c r="B32" t="s">
        <v>18</v>
      </c>
      <c r="C32">
        <v>77</v>
      </c>
      <c r="D32">
        <v>2.924</v>
      </c>
      <c r="E32">
        <f t="shared" si="0"/>
        <v>0.0169999999999999</v>
      </c>
      <c r="F32">
        <v>2.194</v>
      </c>
      <c r="G32">
        <f t="shared" si="1"/>
        <v>0.032</v>
      </c>
      <c r="H32">
        <v>2.047</v>
      </c>
      <c r="I32">
        <f t="shared" si="2"/>
        <v>0.00300000000000011</v>
      </c>
      <c r="J32">
        <v>2.406</v>
      </c>
      <c r="K32">
        <f t="shared" si="3"/>
        <v>0.0130000000000003</v>
      </c>
      <c r="L32">
        <v>2.254</v>
      </c>
      <c r="M32">
        <f t="shared" si="4"/>
        <v>0.00700000000000012</v>
      </c>
      <c r="N32">
        <v>2.548</v>
      </c>
      <c r="O32">
        <f t="shared" si="5"/>
        <v>0.0529999999999999</v>
      </c>
      <c r="P32">
        <v>2.234</v>
      </c>
      <c r="Q32">
        <f t="shared" si="6"/>
        <v>0.0550000000000002</v>
      </c>
      <c r="R32">
        <v>2.562</v>
      </c>
      <c r="S32">
        <f t="shared" si="7"/>
        <v>0.00299999999999967</v>
      </c>
      <c r="T32" s="1">
        <f t="shared" si="8"/>
        <v>0.022875</v>
      </c>
      <c r="U32" s="1">
        <f t="shared" si="9"/>
        <v>0.00706761429868666</v>
      </c>
    </row>
    <row r="33" spans="1:21">
      <c r="A33">
        <v>22</v>
      </c>
      <c r="B33" t="s">
        <v>19</v>
      </c>
      <c r="C33">
        <v>78</v>
      </c>
      <c r="D33">
        <v>2.933</v>
      </c>
      <c r="E33">
        <f t="shared" si="0"/>
        <v>0.0089999999999999</v>
      </c>
      <c r="F33">
        <v>2.223</v>
      </c>
      <c r="G33">
        <f t="shared" si="1"/>
        <v>0.0289999999999999</v>
      </c>
      <c r="H33">
        <v>2.048</v>
      </c>
      <c r="I33">
        <f t="shared" si="2"/>
        <v>0.00099999999999989</v>
      </c>
      <c r="J33">
        <v>2.411</v>
      </c>
      <c r="K33">
        <f t="shared" si="3"/>
        <v>0.00499999999999989</v>
      </c>
      <c r="L33">
        <v>2.327</v>
      </c>
      <c r="M33">
        <f t="shared" si="4"/>
        <v>0.073</v>
      </c>
      <c r="N33">
        <v>2.625</v>
      </c>
      <c r="O33">
        <f t="shared" si="5"/>
        <v>0.077</v>
      </c>
      <c r="P33">
        <v>2.239</v>
      </c>
      <c r="Q33">
        <f t="shared" si="6"/>
        <v>0.00499999999999989</v>
      </c>
      <c r="R33">
        <v>2.573</v>
      </c>
      <c r="S33">
        <f t="shared" si="7"/>
        <v>0.0110000000000001</v>
      </c>
      <c r="T33" s="1">
        <f t="shared" si="8"/>
        <v>0.0262499999999999</v>
      </c>
      <c r="U33" s="1">
        <f t="shared" si="9"/>
        <v>0.0103376587049486</v>
      </c>
    </row>
    <row r="34" spans="1:21">
      <c r="A34">
        <v>22</v>
      </c>
      <c r="B34" t="s">
        <v>20</v>
      </c>
      <c r="C34">
        <v>79</v>
      </c>
      <c r="D34">
        <v>2.992</v>
      </c>
      <c r="E34">
        <f t="shared" si="0"/>
        <v>0.0590000000000002</v>
      </c>
      <c r="F34">
        <v>2.245</v>
      </c>
      <c r="G34">
        <f t="shared" si="1"/>
        <v>0.0220000000000002</v>
      </c>
      <c r="H34">
        <v>2.073</v>
      </c>
      <c r="I34">
        <f t="shared" si="2"/>
        <v>0.0249999999999999</v>
      </c>
      <c r="J34">
        <v>2.414</v>
      </c>
      <c r="K34">
        <f t="shared" si="3"/>
        <v>0.00300000000000011</v>
      </c>
      <c r="L34">
        <v>2.395</v>
      </c>
      <c r="M34">
        <f t="shared" si="4"/>
        <v>0.0680000000000001</v>
      </c>
      <c r="N34">
        <v>2.698</v>
      </c>
      <c r="O34">
        <f t="shared" si="5"/>
        <v>0.073</v>
      </c>
      <c r="P34">
        <v>2.306</v>
      </c>
      <c r="Q34">
        <f t="shared" si="6"/>
        <v>0.0670000000000002</v>
      </c>
      <c r="R34">
        <v>2.674</v>
      </c>
      <c r="S34">
        <f t="shared" si="7"/>
        <v>0.101</v>
      </c>
      <c r="T34" s="1">
        <f t="shared" si="8"/>
        <v>0.0522500000000001</v>
      </c>
      <c r="U34" s="1">
        <f t="shared" si="9"/>
        <v>0.0107539963501946</v>
      </c>
    </row>
    <row r="35" spans="1:21">
      <c r="A35">
        <v>22</v>
      </c>
      <c r="B35" t="s">
        <v>21</v>
      </c>
      <c r="C35">
        <v>80</v>
      </c>
      <c r="D35">
        <v>3.028</v>
      </c>
      <c r="E35">
        <f t="shared" si="0"/>
        <v>0.036</v>
      </c>
      <c r="F35">
        <v>2.256</v>
      </c>
      <c r="G35">
        <f t="shared" si="1"/>
        <v>0.0109999999999997</v>
      </c>
      <c r="H35">
        <v>2.199</v>
      </c>
      <c r="I35">
        <f t="shared" si="2"/>
        <v>0.126</v>
      </c>
      <c r="J35">
        <v>2.478</v>
      </c>
      <c r="K35">
        <f t="shared" si="3"/>
        <v>0.0640000000000001</v>
      </c>
      <c r="L35">
        <v>2.476</v>
      </c>
      <c r="M35">
        <f t="shared" si="4"/>
        <v>0.081</v>
      </c>
      <c r="N35">
        <v>2.874</v>
      </c>
      <c r="O35">
        <f t="shared" si="5"/>
        <v>0.176</v>
      </c>
      <c r="P35">
        <v>2.486</v>
      </c>
      <c r="Q35">
        <f t="shared" si="6"/>
        <v>0.18</v>
      </c>
      <c r="R35">
        <v>2.689</v>
      </c>
      <c r="S35">
        <f t="shared" si="7"/>
        <v>0.0150000000000001</v>
      </c>
      <c r="T35" s="1">
        <f t="shared" si="8"/>
        <v>0.086125</v>
      </c>
      <c r="U35" s="1">
        <f t="shared" si="9"/>
        <v>0.0224342354867511</v>
      </c>
    </row>
    <row r="36" spans="1:21">
      <c r="A36">
        <v>22</v>
      </c>
      <c r="B36" t="s">
        <v>22</v>
      </c>
      <c r="C36">
        <v>81</v>
      </c>
      <c r="D36">
        <v>3.041</v>
      </c>
      <c r="E36">
        <f t="shared" si="0"/>
        <v>0.0129999999999999</v>
      </c>
      <c r="F36">
        <v>2.266</v>
      </c>
      <c r="G36">
        <f t="shared" si="1"/>
        <v>0.0100000000000002</v>
      </c>
      <c r="H36">
        <v>2.277</v>
      </c>
      <c r="I36">
        <f t="shared" si="2"/>
        <v>0.0780000000000003</v>
      </c>
      <c r="J36">
        <v>2.571</v>
      </c>
      <c r="K36">
        <f t="shared" si="3"/>
        <v>0.093</v>
      </c>
      <c r="L36">
        <v>2.503</v>
      </c>
      <c r="M36">
        <f t="shared" si="4"/>
        <v>0.0270000000000001</v>
      </c>
      <c r="N36">
        <v>2.94</v>
      </c>
      <c r="O36">
        <f t="shared" si="5"/>
        <v>0.0659999999999998</v>
      </c>
      <c r="P36">
        <v>2.744</v>
      </c>
      <c r="Q36">
        <f t="shared" si="6"/>
        <v>0.258</v>
      </c>
      <c r="R36">
        <v>2.783</v>
      </c>
      <c r="S36">
        <f t="shared" si="7"/>
        <v>0.0939999999999999</v>
      </c>
      <c r="T36" s="1">
        <f t="shared" ref="T36:T67" si="10">AVERAGE(E36,G36,I36,K36,M36,O36,Q36,S36)</f>
        <v>0.079875</v>
      </c>
      <c r="U36" s="1">
        <f t="shared" ref="U36:U67" si="11">STDEV(T36,E36,G36,I36,K36,M36,O36,Q36,S36)/SQRT(8)</f>
        <v>0.0263530343959666</v>
      </c>
    </row>
    <row r="37" spans="1:21">
      <c r="A37">
        <v>22</v>
      </c>
      <c r="B37" t="s">
        <v>23</v>
      </c>
      <c r="C37">
        <v>82</v>
      </c>
      <c r="D37">
        <v>3.127</v>
      </c>
      <c r="E37">
        <f t="shared" si="0"/>
        <v>0.0859999999999999</v>
      </c>
      <c r="F37">
        <v>2.312</v>
      </c>
      <c r="G37">
        <f t="shared" si="1"/>
        <v>0.0459999999999998</v>
      </c>
      <c r="H37">
        <v>2.366</v>
      </c>
      <c r="I37">
        <f t="shared" si="2"/>
        <v>0.089</v>
      </c>
      <c r="J37">
        <v>2.652</v>
      </c>
      <c r="K37">
        <f t="shared" si="3"/>
        <v>0.081</v>
      </c>
      <c r="L37">
        <v>2.614</v>
      </c>
      <c r="M37">
        <f t="shared" si="4"/>
        <v>0.111</v>
      </c>
      <c r="N37">
        <v>3.002</v>
      </c>
      <c r="O37">
        <f t="shared" si="5"/>
        <v>0.0619999999999998</v>
      </c>
      <c r="P37">
        <v>3.089</v>
      </c>
      <c r="Q37">
        <f t="shared" si="6"/>
        <v>0.345</v>
      </c>
      <c r="R37">
        <v>2.854</v>
      </c>
      <c r="S37">
        <f t="shared" si="7"/>
        <v>0.0710000000000002</v>
      </c>
      <c r="T37" s="1">
        <f t="shared" si="10"/>
        <v>0.111375</v>
      </c>
      <c r="U37" s="1">
        <f t="shared" si="11"/>
        <v>0.0318663897684535</v>
      </c>
    </row>
    <row r="38" spans="1:21">
      <c r="A38">
        <v>22</v>
      </c>
      <c r="B38" t="s">
        <v>24</v>
      </c>
      <c r="C38">
        <v>83</v>
      </c>
      <c r="D38">
        <v>3.237</v>
      </c>
      <c r="E38">
        <f t="shared" si="0"/>
        <v>0.11</v>
      </c>
      <c r="F38">
        <v>2.464</v>
      </c>
      <c r="G38">
        <f t="shared" si="1"/>
        <v>0.152</v>
      </c>
      <c r="H38">
        <v>2.514</v>
      </c>
      <c r="I38">
        <f t="shared" si="2"/>
        <v>0.148</v>
      </c>
      <c r="J38">
        <v>2.796</v>
      </c>
      <c r="K38">
        <f t="shared" si="3"/>
        <v>0.144</v>
      </c>
      <c r="L38">
        <v>2.622</v>
      </c>
      <c r="M38">
        <f t="shared" si="4"/>
        <v>0.00800000000000001</v>
      </c>
      <c r="N38">
        <v>3.068</v>
      </c>
      <c r="O38">
        <f t="shared" si="5"/>
        <v>0.0660000000000003</v>
      </c>
      <c r="P38">
        <v>3.158</v>
      </c>
      <c r="Q38">
        <f t="shared" si="6"/>
        <v>0.0689999999999999</v>
      </c>
      <c r="R38">
        <v>2.957</v>
      </c>
      <c r="S38">
        <f t="shared" si="7"/>
        <v>0.103</v>
      </c>
      <c r="T38" s="1">
        <f t="shared" si="10"/>
        <v>0.0999999999999999</v>
      </c>
      <c r="U38" s="1">
        <f t="shared" si="11"/>
        <v>0.0165991340135562</v>
      </c>
    </row>
    <row r="39" spans="1:21">
      <c r="A39">
        <v>22</v>
      </c>
      <c r="B39" t="s">
        <v>25</v>
      </c>
      <c r="C39">
        <v>84</v>
      </c>
      <c r="D39">
        <v>3.284</v>
      </c>
      <c r="E39">
        <f t="shared" si="0"/>
        <v>0.0469999999999997</v>
      </c>
      <c r="F39">
        <v>2.504</v>
      </c>
      <c r="G39">
        <f t="shared" si="1"/>
        <v>0.04</v>
      </c>
      <c r="H39">
        <v>2.535</v>
      </c>
      <c r="I39">
        <f t="shared" si="2"/>
        <v>0.0210000000000004</v>
      </c>
      <c r="J39">
        <v>2.811</v>
      </c>
      <c r="K39">
        <f t="shared" si="3"/>
        <v>0.0150000000000001</v>
      </c>
      <c r="L39">
        <v>2.638</v>
      </c>
      <c r="M39">
        <f t="shared" si="4"/>
        <v>0.016</v>
      </c>
      <c r="N39">
        <v>3.159</v>
      </c>
      <c r="O39">
        <f t="shared" si="5"/>
        <v>0.0909999999999997</v>
      </c>
      <c r="P39">
        <v>3.158</v>
      </c>
      <c r="Q39">
        <f t="shared" si="6"/>
        <v>0</v>
      </c>
      <c r="R39">
        <v>2.977</v>
      </c>
      <c r="S39">
        <f t="shared" si="7"/>
        <v>0.02</v>
      </c>
      <c r="T39" s="1">
        <f t="shared" si="10"/>
        <v>0.03125</v>
      </c>
      <c r="U39" s="1">
        <f t="shared" si="11"/>
        <v>0.00935372586192257</v>
      </c>
    </row>
    <row r="40" spans="1:21">
      <c r="A40">
        <v>16</v>
      </c>
      <c r="B40" t="s">
        <v>26</v>
      </c>
      <c r="C40">
        <v>85</v>
      </c>
      <c r="D40">
        <v>3.289</v>
      </c>
      <c r="E40">
        <f t="shared" si="0"/>
        <v>0.00500000000000034</v>
      </c>
      <c r="F40">
        <v>2.615</v>
      </c>
      <c r="G40">
        <f t="shared" si="1"/>
        <v>0.111</v>
      </c>
      <c r="H40">
        <v>2.579</v>
      </c>
      <c r="I40">
        <f t="shared" si="2"/>
        <v>0.044</v>
      </c>
      <c r="J40">
        <v>2.821</v>
      </c>
      <c r="K40">
        <f t="shared" si="3"/>
        <v>0.0100000000000002</v>
      </c>
      <c r="L40">
        <v>2.681</v>
      </c>
      <c r="M40">
        <f t="shared" si="4"/>
        <v>0.0430000000000001</v>
      </c>
      <c r="N40">
        <v>3.195</v>
      </c>
      <c r="O40">
        <f t="shared" si="5"/>
        <v>0.036</v>
      </c>
      <c r="P40">
        <v>3.185</v>
      </c>
      <c r="Q40">
        <f t="shared" si="6"/>
        <v>0.0270000000000001</v>
      </c>
      <c r="R40">
        <v>3.019</v>
      </c>
      <c r="S40">
        <f t="shared" si="7"/>
        <v>0.0420000000000003</v>
      </c>
      <c r="T40" s="1">
        <f t="shared" si="10"/>
        <v>0.0397500000000001</v>
      </c>
      <c r="U40" s="1">
        <f t="shared" si="11"/>
        <v>0.0107380020255166</v>
      </c>
    </row>
    <row r="41" spans="1:21">
      <c r="A41">
        <v>16</v>
      </c>
      <c r="B41" t="s">
        <v>27</v>
      </c>
      <c r="C41">
        <v>86</v>
      </c>
      <c r="D41">
        <v>3.336</v>
      </c>
      <c r="E41">
        <f t="shared" si="0"/>
        <v>0.0469999999999997</v>
      </c>
      <c r="F41">
        <v>2.627</v>
      </c>
      <c r="G41">
        <f t="shared" si="1"/>
        <v>0.0119999999999996</v>
      </c>
      <c r="H41">
        <v>2.579</v>
      </c>
      <c r="I41">
        <f t="shared" si="2"/>
        <v>0</v>
      </c>
      <c r="J41">
        <v>2.834</v>
      </c>
      <c r="K41">
        <f t="shared" si="3"/>
        <v>0.0129999999999999</v>
      </c>
      <c r="L41">
        <v>2.689</v>
      </c>
      <c r="M41">
        <f t="shared" si="4"/>
        <v>0.00800000000000001</v>
      </c>
      <c r="N41">
        <v>3.219</v>
      </c>
      <c r="O41">
        <f t="shared" si="5"/>
        <v>0.024</v>
      </c>
      <c r="P41">
        <v>3.185</v>
      </c>
      <c r="Q41">
        <f t="shared" si="6"/>
        <v>0</v>
      </c>
      <c r="R41">
        <v>3.067</v>
      </c>
      <c r="S41">
        <f t="shared" si="7"/>
        <v>0.048</v>
      </c>
      <c r="T41" s="1">
        <f t="shared" si="10"/>
        <v>0.0189999999999999</v>
      </c>
      <c r="U41" s="1">
        <f t="shared" si="11"/>
        <v>0.00634675113739304</v>
      </c>
    </row>
    <row r="42" spans="1:21">
      <c r="A42">
        <v>16</v>
      </c>
      <c r="B42" t="s">
        <v>28</v>
      </c>
      <c r="C42">
        <v>87</v>
      </c>
      <c r="D42">
        <v>3.346</v>
      </c>
      <c r="E42">
        <f t="shared" si="0"/>
        <v>0.0100000000000002</v>
      </c>
      <c r="F42">
        <v>2.631</v>
      </c>
      <c r="G42">
        <f t="shared" si="1"/>
        <v>0.004</v>
      </c>
      <c r="H42">
        <v>2.579</v>
      </c>
      <c r="I42">
        <f t="shared" si="2"/>
        <v>0</v>
      </c>
      <c r="J42">
        <v>2.84</v>
      </c>
      <c r="K42">
        <f t="shared" si="3"/>
        <v>0.00599999999999978</v>
      </c>
      <c r="L42">
        <v>2.701</v>
      </c>
      <c r="M42">
        <f t="shared" si="4"/>
        <v>0.012</v>
      </c>
      <c r="N42">
        <v>3.237</v>
      </c>
      <c r="O42">
        <f t="shared" si="5"/>
        <v>0.0180000000000002</v>
      </c>
      <c r="P42">
        <v>3.187</v>
      </c>
      <c r="Q42">
        <f t="shared" si="6"/>
        <v>0.00199999999999978</v>
      </c>
      <c r="R42">
        <v>3.067</v>
      </c>
      <c r="S42">
        <f t="shared" si="7"/>
        <v>0</v>
      </c>
      <c r="T42" s="1">
        <f t="shared" si="10"/>
        <v>0.0065</v>
      </c>
      <c r="U42" s="1">
        <f t="shared" si="11"/>
        <v>0.002113941815661</v>
      </c>
    </row>
    <row r="43" spans="1:21">
      <c r="A43">
        <v>16</v>
      </c>
      <c r="B43" t="s">
        <v>29</v>
      </c>
      <c r="C43">
        <v>88</v>
      </c>
      <c r="D43">
        <v>3.375</v>
      </c>
      <c r="E43">
        <f t="shared" si="0"/>
        <v>0.0289999999999999</v>
      </c>
      <c r="F43">
        <v>2.641</v>
      </c>
      <c r="G43">
        <f t="shared" si="1"/>
        <v>0.0100000000000002</v>
      </c>
      <c r="H43">
        <v>2.583</v>
      </c>
      <c r="I43">
        <f t="shared" si="2"/>
        <v>0.004</v>
      </c>
      <c r="J43">
        <v>2.84</v>
      </c>
      <c r="K43">
        <f t="shared" si="3"/>
        <v>0</v>
      </c>
      <c r="L43">
        <v>2.716</v>
      </c>
      <c r="M43">
        <f t="shared" si="4"/>
        <v>0.0150000000000001</v>
      </c>
      <c r="N43">
        <v>3.245</v>
      </c>
      <c r="O43">
        <f t="shared" si="5"/>
        <v>0.00800000000000001</v>
      </c>
      <c r="P43">
        <v>3.187</v>
      </c>
      <c r="Q43">
        <f t="shared" si="6"/>
        <v>0</v>
      </c>
      <c r="R43">
        <v>3.073</v>
      </c>
      <c r="S43">
        <f t="shared" si="7"/>
        <v>0.00599999999999978</v>
      </c>
      <c r="T43" s="1">
        <f t="shared" si="10"/>
        <v>0.009</v>
      </c>
      <c r="U43" s="1">
        <f t="shared" si="11"/>
        <v>0.00314741957800354</v>
      </c>
    </row>
    <row r="44" spans="1:21">
      <c r="A44">
        <v>16</v>
      </c>
      <c r="B44" t="s">
        <v>30</v>
      </c>
      <c r="C44">
        <v>89</v>
      </c>
      <c r="D44">
        <v>3.399</v>
      </c>
      <c r="E44">
        <f t="shared" si="0"/>
        <v>0.024</v>
      </c>
      <c r="F44">
        <v>2.659</v>
      </c>
      <c r="G44">
        <f t="shared" si="1"/>
        <v>0.0179999999999998</v>
      </c>
      <c r="H44">
        <v>2.583</v>
      </c>
      <c r="I44">
        <f t="shared" si="2"/>
        <v>0</v>
      </c>
      <c r="J44">
        <v>2.849</v>
      </c>
      <c r="K44">
        <f t="shared" si="3"/>
        <v>0.00900000000000034</v>
      </c>
      <c r="L44">
        <v>2.73</v>
      </c>
      <c r="M44">
        <f t="shared" si="4"/>
        <v>0.0139999999999998</v>
      </c>
      <c r="N44">
        <v>3.26</v>
      </c>
      <c r="O44">
        <f t="shared" si="5"/>
        <v>0.0149999999999997</v>
      </c>
      <c r="P44">
        <v>3.187</v>
      </c>
      <c r="Q44">
        <f t="shared" si="6"/>
        <v>0</v>
      </c>
      <c r="R44">
        <v>3.074</v>
      </c>
      <c r="S44">
        <f t="shared" si="7"/>
        <v>0.00099999999999989</v>
      </c>
      <c r="T44" s="1">
        <f t="shared" si="10"/>
        <v>0.0101249999999999</v>
      </c>
      <c r="U44" s="1">
        <f t="shared" si="11"/>
        <v>0.00301785053887695</v>
      </c>
    </row>
    <row r="45" spans="1:21">
      <c r="A45">
        <v>16</v>
      </c>
      <c r="B45" t="s">
        <v>31</v>
      </c>
      <c r="C45">
        <v>90</v>
      </c>
      <c r="D45">
        <v>3.41</v>
      </c>
      <c r="E45">
        <f t="shared" si="0"/>
        <v>0.0110000000000001</v>
      </c>
      <c r="F45">
        <v>2.659</v>
      </c>
      <c r="G45">
        <f t="shared" si="1"/>
        <v>0</v>
      </c>
      <c r="H45">
        <v>2.583</v>
      </c>
      <c r="I45">
        <f t="shared" si="2"/>
        <v>0</v>
      </c>
      <c r="J45">
        <v>2.849</v>
      </c>
      <c r="K45">
        <f t="shared" si="3"/>
        <v>0</v>
      </c>
      <c r="L45">
        <v>2.73</v>
      </c>
      <c r="M45">
        <f t="shared" si="4"/>
        <v>0</v>
      </c>
      <c r="N45">
        <v>3.297</v>
      </c>
      <c r="O45">
        <f t="shared" si="5"/>
        <v>0.0370000000000004</v>
      </c>
      <c r="P45">
        <v>3.191</v>
      </c>
      <c r="Q45">
        <f t="shared" si="6"/>
        <v>0.004</v>
      </c>
      <c r="R45">
        <v>3.094</v>
      </c>
      <c r="S45">
        <f t="shared" si="7"/>
        <v>0.02</v>
      </c>
      <c r="T45" s="1">
        <f t="shared" si="10"/>
        <v>0.00900000000000006</v>
      </c>
      <c r="U45" s="1">
        <f t="shared" si="11"/>
        <v>0.00443353696274209</v>
      </c>
    </row>
    <row r="46" spans="1:21">
      <c r="A46">
        <v>16</v>
      </c>
      <c r="B46" t="s">
        <v>32</v>
      </c>
      <c r="C46">
        <v>91</v>
      </c>
      <c r="D46">
        <v>3.482</v>
      </c>
      <c r="E46">
        <f t="shared" si="0"/>
        <v>0.0720000000000001</v>
      </c>
      <c r="F46">
        <v>2.682</v>
      </c>
      <c r="G46">
        <f t="shared" si="1"/>
        <v>0.0230000000000001</v>
      </c>
      <c r="H46">
        <v>2.583</v>
      </c>
      <c r="I46">
        <f t="shared" si="2"/>
        <v>0</v>
      </c>
      <c r="J46">
        <v>2.858</v>
      </c>
      <c r="K46">
        <f t="shared" si="3"/>
        <v>0.0089999999999999</v>
      </c>
      <c r="L46">
        <v>2.73</v>
      </c>
      <c r="M46">
        <f t="shared" si="4"/>
        <v>0</v>
      </c>
      <c r="N46">
        <v>3.314</v>
      </c>
      <c r="O46">
        <f t="shared" si="5"/>
        <v>0.0169999999999999</v>
      </c>
      <c r="P46">
        <v>3.191</v>
      </c>
      <c r="Q46">
        <f t="shared" si="6"/>
        <v>0</v>
      </c>
      <c r="R46">
        <v>3.094</v>
      </c>
      <c r="S46">
        <f t="shared" si="7"/>
        <v>0</v>
      </c>
      <c r="T46" s="1">
        <f t="shared" si="10"/>
        <v>0.015125</v>
      </c>
      <c r="U46" s="1">
        <f t="shared" si="11"/>
        <v>0.00815175882095393</v>
      </c>
    </row>
    <row r="47" spans="1:21">
      <c r="A47">
        <v>16</v>
      </c>
      <c r="B47" t="s">
        <v>33</v>
      </c>
      <c r="C47">
        <v>92</v>
      </c>
      <c r="D47">
        <v>3.482</v>
      </c>
      <c r="E47">
        <f t="shared" si="0"/>
        <v>0</v>
      </c>
      <c r="F47">
        <v>2.682</v>
      </c>
      <c r="G47">
        <f t="shared" si="1"/>
        <v>0</v>
      </c>
      <c r="H47">
        <v>2.591</v>
      </c>
      <c r="I47">
        <f t="shared" si="2"/>
        <v>0.00800000000000001</v>
      </c>
      <c r="J47">
        <v>2.868</v>
      </c>
      <c r="K47">
        <f t="shared" si="3"/>
        <v>0.00999999999999979</v>
      </c>
      <c r="L47">
        <v>2.755</v>
      </c>
      <c r="M47">
        <f t="shared" si="4"/>
        <v>0.0249999999999999</v>
      </c>
      <c r="N47">
        <v>3.314</v>
      </c>
      <c r="O47">
        <f t="shared" si="5"/>
        <v>0</v>
      </c>
      <c r="P47">
        <v>3.191</v>
      </c>
      <c r="Q47">
        <f t="shared" si="6"/>
        <v>0</v>
      </c>
      <c r="R47">
        <v>3.104</v>
      </c>
      <c r="S47">
        <f t="shared" si="7"/>
        <v>0.0100000000000002</v>
      </c>
      <c r="T47" s="1">
        <f t="shared" si="10"/>
        <v>0.00662499999999999</v>
      </c>
      <c r="U47" s="1">
        <f t="shared" si="11"/>
        <v>0.00289901653582727</v>
      </c>
    </row>
    <row r="48" spans="1:21">
      <c r="A48">
        <v>16</v>
      </c>
      <c r="B48" t="s">
        <v>34</v>
      </c>
      <c r="C48">
        <v>93</v>
      </c>
      <c r="D48">
        <v>3.485</v>
      </c>
      <c r="E48">
        <f t="shared" si="0"/>
        <v>0.00299999999999967</v>
      </c>
      <c r="F48">
        <v>2.682</v>
      </c>
      <c r="G48">
        <f t="shared" si="1"/>
        <v>0</v>
      </c>
      <c r="H48">
        <v>2.6</v>
      </c>
      <c r="I48">
        <f t="shared" si="2"/>
        <v>0.0089999999999999</v>
      </c>
      <c r="J48">
        <v>2.868</v>
      </c>
      <c r="K48">
        <f t="shared" si="3"/>
        <v>0</v>
      </c>
      <c r="L48">
        <v>2.755</v>
      </c>
      <c r="M48">
        <f t="shared" si="4"/>
        <v>0</v>
      </c>
      <c r="N48">
        <v>3.351</v>
      </c>
      <c r="O48">
        <f t="shared" si="5"/>
        <v>0.0369999999999999</v>
      </c>
      <c r="P48">
        <v>3.191</v>
      </c>
      <c r="Q48">
        <f t="shared" si="6"/>
        <v>0</v>
      </c>
      <c r="R48">
        <v>3.104</v>
      </c>
      <c r="S48">
        <f t="shared" si="7"/>
        <v>0</v>
      </c>
      <c r="T48" s="1">
        <f t="shared" si="10"/>
        <v>0.00612499999999994</v>
      </c>
      <c r="U48" s="1">
        <f t="shared" si="11"/>
        <v>0.00425528164461531</v>
      </c>
    </row>
    <row r="49" spans="1:21">
      <c r="A49">
        <v>16</v>
      </c>
      <c r="B49" t="s">
        <v>35</v>
      </c>
      <c r="C49">
        <v>94</v>
      </c>
      <c r="D49">
        <v>3.496</v>
      </c>
      <c r="E49">
        <f t="shared" si="0"/>
        <v>0.0110000000000001</v>
      </c>
      <c r="F49">
        <v>2.682</v>
      </c>
      <c r="G49">
        <f t="shared" si="1"/>
        <v>0</v>
      </c>
      <c r="H49">
        <v>2.6</v>
      </c>
      <c r="I49">
        <f t="shared" si="2"/>
        <v>0</v>
      </c>
      <c r="J49">
        <v>2.868</v>
      </c>
      <c r="K49">
        <f t="shared" si="3"/>
        <v>0</v>
      </c>
      <c r="L49">
        <v>2.755</v>
      </c>
      <c r="M49">
        <f t="shared" si="4"/>
        <v>0</v>
      </c>
      <c r="N49">
        <v>3.351</v>
      </c>
      <c r="O49">
        <f t="shared" si="5"/>
        <v>0</v>
      </c>
      <c r="P49">
        <v>3.191</v>
      </c>
      <c r="Q49">
        <f t="shared" si="6"/>
        <v>0</v>
      </c>
      <c r="R49">
        <v>3.104</v>
      </c>
      <c r="S49">
        <f t="shared" si="7"/>
        <v>0</v>
      </c>
      <c r="T49" s="1">
        <f t="shared" si="10"/>
        <v>0.00137500000000001</v>
      </c>
      <c r="U49" s="1">
        <f t="shared" si="11"/>
        <v>0.00128619472670355</v>
      </c>
    </row>
    <row r="50" spans="1:21">
      <c r="A50">
        <v>16</v>
      </c>
      <c r="B50" t="s">
        <v>36</v>
      </c>
      <c r="C50">
        <v>95</v>
      </c>
      <c r="D50">
        <v>3.496</v>
      </c>
      <c r="E50">
        <f t="shared" si="0"/>
        <v>0</v>
      </c>
      <c r="F50">
        <v>2.691</v>
      </c>
      <c r="G50">
        <f t="shared" si="1"/>
        <v>0.0089999999999999</v>
      </c>
      <c r="H50">
        <v>2.609</v>
      </c>
      <c r="I50">
        <f t="shared" si="2"/>
        <v>0.0089999999999999</v>
      </c>
      <c r="J50">
        <v>2.868</v>
      </c>
      <c r="K50">
        <f t="shared" si="3"/>
        <v>0</v>
      </c>
      <c r="L50">
        <v>2.755</v>
      </c>
      <c r="M50">
        <f t="shared" si="4"/>
        <v>0</v>
      </c>
      <c r="N50">
        <v>3.375</v>
      </c>
      <c r="O50">
        <f t="shared" si="5"/>
        <v>0.024</v>
      </c>
      <c r="P50">
        <v>3.194</v>
      </c>
      <c r="Q50">
        <f t="shared" si="6"/>
        <v>0.00300000000000011</v>
      </c>
      <c r="R50">
        <v>3.104</v>
      </c>
      <c r="S50">
        <f t="shared" si="7"/>
        <v>0</v>
      </c>
      <c r="T50" s="1">
        <f t="shared" si="10"/>
        <v>0.00562499999999999</v>
      </c>
      <c r="U50" s="1">
        <f t="shared" si="11"/>
        <v>0.00277791232313044</v>
      </c>
    </row>
    <row r="51" spans="1:21">
      <c r="A51">
        <v>16</v>
      </c>
      <c r="B51" t="s">
        <v>37</v>
      </c>
      <c r="C51">
        <v>96</v>
      </c>
      <c r="D51">
        <v>3.501</v>
      </c>
      <c r="E51">
        <f t="shared" si="0"/>
        <v>0.00499999999999989</v>
      </c>
      <c r="F51">
        <v>2.691</v>
      </c>
      <c r="G51">
        <f t="shared" si="1"/>
        <v>0</v>
      </c>
      <c r="H51">
        <v>2.62</v>
      </c>
      <c r="I51">
        <f t="shared" si="2"/>
        <v>0.0110000000000001</v>
      </c>
      <c r="J51">
        <v>2.91</v>
      </c>
      <c r="K51">
        <f t="shared" si="3"/>
        <v>0.0420000000000003</v>
      </c>
      <c r="L51">
        <v>2.796</v>
      </c>
      <c r="M51">
        <f t="shared" si="4"/>
        <v>0.0409999999999999</v>
      </c>
      <c r="N51">
        <v>3.376</v>
      </c>
      <c r="O51">
        <f t="shared" si="5"/>
        <v>0.00099999999999989</v>
      </c>
      <c r="P51">
        <v>3.242</v>
      </c>
      <c r="Q51">
        <f t="shared" si="6"/>
        <v>0.048</v>
      </c>
      <c r="R51">
        <v>3.109</v>
      </c>
      <c r="S51">
        <f t="shared" si="7"/>
        <v>0.00499999999999989</v>
      </c>
      <c r="T51" s="1">
        <f t="shared" si="10"/>
        <v>0.019125</v>
      </c>
      <c r="U51" s="1">
        <f t="shared" si="11"/>
        <v>0.00684068138967167</v>
      </c>
    </row>
    <row r="52" spans="3:21">
      <c r="C52">
        <v>97</v>
      </c>
      <c r="D52">
        <v>3.515</v>
      </c>
      <c r="E52">
        <f t="shared" si="0"/>
        <v>0.0140000000000002</v>
      </c>
      <c r="F52">
        <v>2.697</v>
      </c>
      <c r="G52">
        <f t="shared" si="1"/>
        <v>0.00600000000000023</v>
      </c>
      <c r="H52">
        <v>2.626</v>
      </c>
      <c r="I52">
        <f t="shared" si="2"/>
        <v>0.00599999999999978</v>
      </c>
      <c r="J52">
        <v>2.91</v>
      </c>
      <c r="K52">
        <f t="shared" si="3"/>
        <v>0</v>
      </c>
      <c r="L52">
        <v>2.855</v>
      </c>
      <c r="M52">
        <f t="shared" si="4"/>
        <v>0.0590000000000002</v>
      </c>
      <c r="N52">
        <v>3.38</v>
      </c>
      <c r="O52">
        <f t="shared" si="5"/>
        <v>0.004</v>
      </c>
      <c r="P52">
        <v>3.242</v>
      </c>
      <c r="Q52">
        <f t="shared" si="6"/>
        <v>0</v>
      </c>
      <c r="R52">
        <v>3.119</v>
      </c>
      <c r="S52">
        <f t="shared" si="7"/>
        <v>0.0100000000000002</v>
      </c>
      <c r="T52" s="1">
        <f t="shared" si="10"/>
        <v>0.0123750000000001</v>
      </c>
      <c r="U52" s="1">
        <f t="shared" si="11"/>
        <v>0.00642246423695767</v>
      </c>
    </row>
    <row r="53" spans="3:21">
      <c r="C53">
        <v>98</v>
      </c>
      <c r="D53">
        <v>3.537</v>
      </c>
      <c r="E53">
        <f t="shared" si="0"/>
        <v>0.0219999999999998</v>
      </c>
      <c r="F53">
        <v>2.711</v>
      </c>
      <c r="G53">
        <f t="shared" si="1"/>
        <v>0.0139999999999998</v>
      </c>
      <c r="H53">
        <v>2.63</v>
      </c>
      <c r="I53">
        <f t="shared" si="2"/>
        <v>0.004</v>
      </c>
      <c r="J53">
        <v>2.934</v>
      </c>
      <c r="K53">
        <f t="shared" si="3"/>
        <v>0.024</v>
      </c>
      <c r="L53">
        <v>2.866</v>
      </c>
      <c r="M53">
        <f t="shared" si="4"/>
        <v>0.0110000000000001</v>
      </c>
      <c r="N53">
        <v>3.391</v>
      </c>
      <c r="O53">
        <f t="shared" si="5"/>
        <v>0.0110000000000001</v>
      </c>
      <c r="P53">
        <v>3.242</v>
      </c>
      <c r="Q53">
        <f t="shared" si="6"/>
        <v>0</v>
      </c>
      <c r="R53">
        <v>3.119</v>
      </c>
      <c r="S53">
        <f t="shared" si="7"/>
        <v>0</v>
      </c>
      <c r="T53" s="1">
        <f t="shared" si="10"/>
        <v>0.01075</v>
      </c>
      <c r="U53" s="1">
        <f t="shared" si="11"/>
        <v>0.00303495263554473</v>
      </c>
    </row>
    <row r="54" spans="3:21">
      <c r="C54">
        <v>99</v>
      </c>
      <c r="D54">
        <v>3.549</v>
      </c>
      <c r="E54">
        <f t="shared" si="0"/>
        <v>0.012</v>
      </c>
      <c r="F54">
        <v>2.711</v>
      </c>
      <c r="G54">
        <f t="shared" si="1"/>
        <v>0</v>
      </c>
      <c r="H54">
        <v>2.636</v>
      </c>
      <c r="I54">
        <f t="shared" si="2"/>
        <v>0.00600000000000023</v>
      </c>
      <c r="J54">
        <v>2.946</v>
      </c>
      <c r="K54">
        <f t="shared" si="3"/>
        <v>0.012</v>
      </c>
      <c r="L54">
        <v>2.872</v>
      </c>
      <c r="M54">
        <f t="shared" si="4"/>
        <v>0.00599999999999978</v>
      </c>
      <c r="N54">
        <v>3.426</v>
      </c>
      <c r="O54">
        <f t="shared" si="5"/>
        <v>0.0350000000000001</v>
      </c>
      <c r="P54">
        <v>3.251</v>
      </c>
      <c r="Q54">
        <f t="shared" si="6"/>
        <v>0.0089999999999999</v>
      </c>
      <c r="R54">
        <v>3.119</v>
      </c>
      <c r="S54">
        <f t="shared" si="7"/>
        <v>0</v>
      </c>
      <c r="T54" s="1">
        <f t="shared" si="10"/>
        <v>0.01</v>
      </c>
      <c r="U54" s="1">
        <f t="shared" si="11"/>
        <v>0.00367848474239056</v>
      </c>
    </row>
    <row r="55" spans="3:21">
      <c r="C55">
        <v>100</v>
      </c>
      <c r="D55">
        <v>3.549</v>
      </c>
      <c r="E55">
        <f t="shared" si="0"/>
        <v>0</v>
      </c>
      <c r="F55">
        <v>2.716</v>
      </c>
      <c r="G55">
        <f t="shared" si="1"/>
        <v>0.00500000000000034</v>
      </c>
      <c r="H55">
        <v>2.64</v>
      </c>
      <c r="I55">
        <f t="shared" si="2"/>
        <v>0.004</v>
      </c>
      <c r="J55">
        <v>2.988</v>
      </c>
      <c r="K55">
        <f t="shared" si="3"/>
        <v>0.0419999999999998</v>
      </c>
      <c r="L55">
        <v>2.9</v>
      </c>
      <c r="M55">
        <f t="shared" si="4"/>
        <v>0.028</v>
      </c>
      <c r="N55">
        <v>3.431</v>
      </c>
      <c r="O55">
        <f t="shared" si="5"/>
        <v>0.00499999999999989</v>
      </c>
      <c r="P55">
        <v>3.253</v>
      </c>
      <c r="Q55">
        <f t="shared" si="6"/>
        <v>0.00200000000000022</v>
      </c>
      <c r="R55">
        <v>3.143</v>
      </c>
      <c r="S55">
        <f t="shared" si="7"/>
        <v>0.0239999999999996</v>
      </c>
      <c r="T55" s="1">
        <f t="shared" si="10"/>
        <v>0.01375</v>
      </c>
      <c r="U55" s="1">
        <f t="shared" si="11"/>
        <v>0.00512576213845313</v>
      </c>
    </row>
    <row r="56" spans="3:21">
      <c r="C56">
        <v>101</v>
      </c>
      <c r="D56">
        <v>3.558</v>
      </c>
      <c r="E56">
        <f t="shared" si="0"/>
        <v>0.0089999999999999</v>
      </c>
      <c r="F56">
        <v>2.73</v>
      </c>
      <c r="G56">
        <f t="shared" si="1"/>
        <v>0.0139999999999998</v>
      </c>
      <c r="H56">
        <v>2.694</v>
      </c>
      <c r="I56">
        <f t="shared" si="2"/>
        <v>0.0539999999999998</v>
      </c>
      <c r="J56">
        <v>2.99</v>
      </c>
      <c r="K56">
        <f t="shared" si="3"/>
        <v>0.00200000000000022</v>
      </c>
      <c r="L56">
        <v>2.944</v>
      </c>
      <c r="M56">
        <f t="shared" si="4"/>
        <v>0.044</v>
      </c>
      <c r="N56">
        <v>3.431</v>
      </c>
      <c r="O56">
        <f t="shared" si="5"/>
        <v>0</v>
      </c>
      <c r="P56">
        <v>3.26</v>
      </c>
      <c r="Q56">
        <f t="shared" si="6"/>
        <v>0.00699999999999967</v>
      </c>
      <c r="R56">
        <v>3.143</v>
      </c>
      <c r="S56">
        <f t="shared" si="7"/>
        <v>0</v>
      </c>
      <c r="T56" s="1">
        <f t="shared" si="10"/>
        <v>0.0162499999999999</v>
      </c>
      <c r="U56" s="1">
        <f t="shared" si="11"/>
        <v>0.00692538356338477</v>
      </c>
    </row>
    <row r="57" spans="3:21">
      <c r="C57">
        <v>102</v>
      </c>
      <c r="D57">
        <v>3.603</v>
      </c>
      <c r="E57">
        <f t="shared" si="0"/>
        <v>0.0450000000000004</v>
      </c>
      <c r="F57">
        <v>2.884</v>
      </c>
      <c r="G57">
        <f t="shared" si="1"/>
        <v>0.154</v>
      </c>
      <c r="H57">
        <v>2.716</v>
      </c>
      <c r="I57">
        <f t="shared" si="2"/>
        <v>0.0220000000000002</v>
      </c>
      <c r="J57">
        <v>3.019</v>
      </c>
      <c r="K57">
        <f t="shared" si="3"/>
        <v>0.0289999999999999</v>
      </c>
      <c r="L57">
        <v>2.984</v>
      </c>
      <c r="M57">
        <f t="shared" si="4"/>
        <v>0.04</v>
      </c>
      <c r="N57">
        <v>3.484</v>
      </c>
      <c r="O57">
        <f t="shared" si="5"/>
        <v>0.0529999999999999</v>
      </c>
      <c r="P57">
        <v>3.275</v>
      </c>
      <c r="Q57">
        <f t="shared" si="6"/>
        <v>0.0150000000000001</v>
      </c>
      <c r="R57">
        <v>3.163</v>
      </c>
      <c r="S57">
        <f t="shared" si="7"/>
        <v>0.02</v>
      </c>
      <c r="T57" s="1">
        <f t="shared" si="10"/>
        <v>0.0472500000000001</v>
      </c>
      <c r="U57" s="1">
        <f t="shared" si="11"/>
        <v>0.0149161720122825</v>
      </c>
    </row>
    <row r="58" spans="3:21">
      <c r="C58">
        <v>103</v>
      </c>
      <c r="D58">
        <v>3.657</v>
      </c>
      <c r="E58">
        <f t="shared" si="0"/>
        <v>0.0539999999999998</v>
      </c>
      <c r="F58">
        <v>2.98</v>
      </c>
      <c r="G58">
        <f t="shared" si="1"/>
        <v>0.0960000000000001</v>
      </c>
      <c r="H58">
        <v>2.746</v>
      </c>
      <c r="I58">
        <f t="shared" si="2"/>
        <v>0.0299999999999998</v>
      </c>
      <c r="J58">
        <v>3.025</v>
      </c>
      <c r="K58">
        <f t="shared" si="3"/>
        <v>0.00599999999999978</v>
      </c>
      <c r="L58">
        <v>3.013</v>
      </c>
      <c r="M58">
        <f t="shared" si="4"/>
        <v>0.0289999999999999</v>
      </c>
      <c r="N58">
        <v>3.512</v>
      </c>
      <c r="O58">
        <f t="shared" si="5"/>
        <v>0.028</v>
      </c>
      <c r="P58">
        <v>3.293</v>
      </c>
      <c r="Q58">
        <f t="shared" si="6"/>
        <v>0.0180000000000002</v>
      </c>
      <c r="R58">
        <v>3.197</v>
      </c>
      <c r="S58">
        <f t="shared" si="7"/>
        <v>0.0340000000000003</v>
      </c>
      <c r="T58" s="1">
        <f t="shared" si="10"/>
        <v>0.036875</v>
      </c>
      <c r="U58" s="1">
        <f t="shared" si="11"/>
        <v>0.00909573646688382</v>
      </c>
    </row>
    <row r="59" spans="3:21">
      <c r="C59">
        <v>104</v>
      </c>
      <c r="D59">
        <v>3.698</v>
      </c>
      <c r="E59">
        <f t="shared" si="0"/>
        <v>0.0409999999999999</v>
      </c>
      <c r="F59">
        <v>2.98</v>
      </c>
      <c r="G59">
        <f t="shared" si="1"/>
        <v>0</v>
      </c>
      <c r="H59">
        <v>2.813</v>
      </c>
      <c r="I59">
        <f t="shared" si="2"/>
        <v>0.0670000000000002</v>
      </c>
      <c r="J59">
        <v>3.033</v>
      </c>
      <c r="K59">
        <f t="shared" si="3"/>
        <v>0.00800000000000001</v>
      </c>
      <c r="L59">
        <v>3.028</v>
      </c>
      <c r="M59">
        <f t="shared" si="4"/>
        <v>0.0150000000000001</v>
      </c>
      <c r="N59">
        <v>3.541</v>
      </c>
      <c r="O59">
        <f t="shared" si="5"/>
        <v>0.0289999999999999</v>
      </c>
      <c r="P59">
        <v>3.446</v>
      </c>
      <c r="Q59">
        <f t="shared" si="6"/>
        <v>0.153</v>
      </c>
      <c r="R59">
        <v>3.269</v>
      </c>
      <c r="S59">
        <f t="shared" si="7"/>
        <v>0.0720000000000001</v>
      </c>
      <c r="T59" s="1">
        <f t="shared" si="10"/>
        <v>0.048125</v>
      </c>
      <c r="U59" s="1">
        <f t="shared" si="11"/>
        <v>0.0164719814192161</v>
      </c>
    </row>
    <row r="60" spans="3:21">
      <c r="C60">
        <v>105</v>
      </c>
      <c r="D60">
        <v>3.736</v>
      </c>
      <c r="E60">
        <f t="shared" si="0"/>
        <v>0.0380000000000003</v>
      </c>
      <c r="F60">
        <v>3.012</v>
      </c>
      <c r="G60">
        <f t="shared" si="1"/>
        <v>0.032</v>
      </c>
      <c r="H60">
        <v>2.89</v>
      </c>
      <c r="I60">
        <f t="shared" si="2"/>
        <v>0.077</v>
      </c>
      <c r="J60">
        <v>3.062</v>
      </c>
      <c r="K60">
        <f t="shared" si="3"/>
        <v>0.0289999999999999</v>
      </c>
      <c r="L60">
        <v>3.045</v>
      </c>
      <c r="M60">
        <f t="shared" si="4"/>
        <v>0.0169999999999999</v>
      </c>
      <c r="N60">
        <v>3.702</v>
      </c>
      <c r="O60">
        <f t="shared" si="5"/>
        <v>0.161</v>
      </c>
      <c r="P60">
        <v>3.498</v>
      </c>
      <c r="Q60">
        <f t="shared" si="6"/>
        <v>0.052</v>
      </c>
      <c r="R60">
        <v>3.315</v>
      </c>
      <c r="S60">
        <f t="shared" si="7"/>
        <v>0.0459999999999998</v>
      </c>
      <c r="T60" s="1">
        <f t="shared" si="10"/>
        <v>0.0565</v>
      </c>
      <c r="U60" s="1">
        <f t="shared" si="11"/>
        <v>0.0151709014234488</v>
      </c>
    </row>
    <row r="61" spans="3:21">
      <c r="C61">
        <v>106</v>
      </c>
      <c r="D61">
        <v>3.757</v>
      </c>
      <c r="E61">
        <f t="shared" si="0"/>
        <v>0.0209999999999999</v>
      </c>
      <c r="F61">
        <v>3.02</v>
      </c>
      <c r="G61">
        <f t="shared" si="1"/>
        <v>0.00800000000000001</v>
      </c>
      <c r="H61">
        <v>2.95</v>
      </c>
      <c r="I61">
        <f t="shared" si="2"/>
        <v>0.0600000000000001</v>
      </c>
      <c r="J61">
        <v>3.098</v>
      </c>
      <c r="K61">
        <f t="shared" si="3"/>
        <v>0.036</v>
      </c>
      <c r="L61">
        <v>3.07</v>
      </c>
      <c r="M61">
        <f t="shared" si="4"/>
        <v>0.0249999999999999</v>
      </c>
      <c r="N61">
        <v>3.873</v>
      </c>
      <c r="O61">
        <f t="shared" si="5"/>
        <v>0.171</v>
      </c>
      <c r="P61">
        <v>3.689</v>
      </c>
      <c r="Q61">
        <f t="shared" si="6"/>
        <v>0.191</v>
      </c>
      <c r="R61">
        <v>3.341</v>
      </c>
      <c r="S61">
        <f t="shared" si="7"/>
        <v>0.0260000000000002</v>
      </c>
      <c r="T61" s="1">
        <f t="shared" si="10"/>
        <v>0.06725</v>
      </c>
      <c r="U61" s="1">
        <f t="shared" si="11"/>
        <v>0.0237971571306322</v>
      </c>
    </row>
    <row r="62" spans="3:21">
      <c r="C62">
        <v>107</v>
      </c>
      <c r="D62">
        <v>3.764</v>
      </c>
      <c r="E62">
        <f t="shared" si="0"/>
        <v>0.00699999999999967</v>
      </c>
      <c r="F62">
        <v>3.07</v>
      </c>
      <c r="G62">
        <f t="shared" si="1"/>
        <v>0.0499999999999998</v>
      </c>
      <c r="H62">
        <v>2.969</v>
      </c>
      <c r="I62">
        <f t="shared" si="2"/>
        <v>0.0189999999999997</v>
      </c>
      <c r="J62">
        <v>3.146</v>
      </c>
      <c r="K62">
        <f t="shared" si="3"/>
        <v>0.048</v>
      </c>
      <c r="L62">
        <v>3.109</v>
      </c>
      <c r="M62">
        <f t="shared" si="4"/>
        <v>0.0390000000000001</v>
      </c>
      <c r="N62">
        <v>4.111</v>
      </c>
      <c r="O62">
        <f t="shared" si="5"/>
        <v>0.238</v>
      </c>
      <c r="P62">
        <v>3.785</v>
      </c>
      <c r="Q62">
        <f t="shared" si="6"/>
        <v>0.0960000000000001</v>
      </c>
      <c r="R62">
        <v>3.447</v>
      </c>
      <c r="S62">
        <f t="shared" si="7"/>
        <v>0.106</v>
      </c>
      <c r="T62" s="1">
        <f t="shared" si="10"/>
        <v>0.0753749999999999</v>
      </c>
      <c r="U62" s="1">
        <f t="shared" si="11"/>
        <v>0.0244884778390777</v>
      </c>
    </row>
    <row r="63" spans="3:21">
      <c r="C63">
        <v>108</v>
      </c>
      <c r="D63">
        <v>3.779</v>
      </c>
      <c r="E63">
        <f t="shared" si="0"/>
        <v>0.0150000000000001</v>
      </c>
      <c r="F63">
        <v>3.085</v>
      </c>
      <c r="G63">
        <f t="shared" si="1"/>
        <v>0.0150000000000001</v>
      </c>
      <c r="H63">
        <v>3.02</v>
      </c>
      <c r="I63">
        <f t="shared" si="2"/>
        <v>0.0510000000000002</v>
      </c>
      <c r="J63">
        <v>3.158</v>
      </c>
      <c r="K63">
        <f t="shared" si="3"/>
        <v>0.012</v>
      </c>
      <c r="L63">
        <v>3.147</v>
      </c>
      <c r="M63">
        <f t="shared" si="4"/>
        <v>0.0379999999999998</v>
      </c>
      <c r="N63">
        <v>4.21</v>
      </c>
      <c r="O63">
        <f t="shared" si="5"/>
        <v>0.0990000000000002</v>
      </c>
      <c r="P63">
        <v>3.788</v>
      </c>
      <c r="Q63">
        <f t="shared" si="6"/>
        <v>0.00299999999999967</v>
      </c>
      <c r="R63">
        <v>3.468</v>
      </c>
      <c r="S63">
        <f t="shared" si="7"/>
        <v>0.0209999999999999</v>
      </c>
      <c r="T63" s="1">
        <f t="shared" si="10"/>
        <v>0.03175</v>
      </c>
      <c r="U63" s="1">
        <f t="shared" si="11"/>
        <v>0.0103270730364417</v>
      </c>
    </row>
    <row r="64" spans="3:21">
      <c r="C64">
        <v>109</v>
      </c>
      <c r="D64">
        <v>3.822</v>
      </c>
      <c r="E64">
        <f t="shared" si="0"/>
        <v>0.0430000000000001</v>
      </c>
      <c r="F64">
        <v>3.085</v>
      </c>
      <c r="G64">
        <f t="shared" si="1"/>
        <v>0</v>
      </c>
      <c r="H64">
        <v>3.057</v>
      </c>
      <c r="I64">
        <f t="shared" si="2"/>
        <v>0.0369999999999999</v>
      </c>
      <c r="J64">
        <v>3.175</v>
      </c>
      <c r="K64">
        <f t="shared" si="3"/>
        <v>0.0169999999999999</v>
      </c>
      <c r="L64">
        <v>3.147</v>
      </c>
      <c r="M64">
        <f t="shared" si="4"/>
        <v>0</v>
      </c>
      <c r="N64">
        <v>4.262</v>
      </c>
      <c r="O64">
        <f t="shared" si="5"/>
        <v>0.0519999999999996</v>
      </c>
      <c r="P64">
        <v>3.788</v>
      </c>
      <c r="Q64">
        <f t="shared" si="6"/>
        <v>0</v>
      </c>
      <c r="R64">
        <v>3.468</v>
      </c>
      <c r="S64">
        <f t="shared" si="7"/>
        <v>0</v>
      </c>
      <c r="T64" s="1">
        <f t="shared" si="10"/>
        <v>0.0186249999999999</v>
      </c>
      <c r="U64" s="1">
        <f t="shared" si="11"/>
        <v>0.00732704216413415</v>
      </c>
    </row>
    <row r="65" spans="3:21">
      <c r="C65">
        <v>110</v>
      </c>
      <c r="D65">
        <v>3.833</v>
      </c>
      <c r="E65">
        <f t="shared" si="0"/>
        <v>0.0110000000000001</v>
      </c>
      <c r="F65">
        <v>3.135</v>
      </c>
      <c r="G65">
        <f t="shared" si="1"/>
        <v>0.0499999999999998</v>
      </c>
      <c r="H65">
        <v>3.057</v>
      </c>
      <c r="I65">
        <f t="shared" si="2"/>
        <v>0</v>
      </c>
      <c r="J65">
        <v>3.175</v>
      </c>
      <c r="K65">
        <f t="shared" si="3"/>
        <v>0</v>
      </c>
      <c r="L65">
        <v>3.162</v>
      </c>
      <c r="M65">
        <f t="shared" si="4"/>
        <v>0.0150000000000001</v>
      </c>
      <c r="N65">
        <v>4.314</v>
      </c>
      <c r="O65">
        <f t="shared" si="5"/>
        <v>0.0520000000000005</v>
      </c>
      <c r="P65">
        <v>3.829</v>
      </c>
      <c r="Q65">
        <f t="shared" si="6"/>
        <v>0.0410000000000004</v>
      </c>
      <c r="R65">
        <v>3.5</v>
      </c>
      <c r="S65">
        <f t="shared" si="7"/>
        <v>0.032</v>
      </c>
      <c r="T65" s="1">
        <f t="shared" si="10"/>
        <v>0.0251250000000001</v>
      </c>
      <c r="U65" s="1">
        <f t="shared" si="11"/>
        <v>0.00707645192698999</v>
      </c>
    </row>
    <row r="66" spans="3:21">
      <c r="C66">
        <v>111</v>
      </c>
      <c r="D66">
        <v>3.833</v>
      </c>
      <c r="E66">
        <f t="shared" si="0"/>
        <v>0</v>
      </c>
      <c r="F66">
        <v>3.189</v>
      </c>
      <c r="G66">
        <f t="shared" si="1"/>
        <v>0.0540000000000003</v>
      </c>
      <c r="H66">
        <v>3.057</v>
      </c>
      <c r="I66">
        <f t="shared" si="2"/>
        <v>0</v>
      </c>
      <c r="J66">
        <v>3.227</v>
      </c>
      <c r="K66">
        <f t="shared" si="3"/>
        <v>0.052</v>
      </c>
      <c r="L66">
        <v>3.182</v>
      </c>
      <c r="M66">
        <f t="shared" si="4"/>
        <v>0.02</v>
      </c>
      <c r="N66">
        <v>4.364</v>
      </c>
      <c r="O66">
        <f t="shared" si="5"/>
        <v>0.0499999999999998</v>
      </c>
      <c r="P66">
        <v>3.829</v>
      </c>
      <c r="Q66">
        <f t="shared" si="6"/>
        <v>0</v>
      </c>
      <c r="R66">
        <v>3.5</v>
      </c>
      <c r="S66">
        <f t="shared" si="7"/>
        <v>0</v>
      </c>
      <c r="T66" s="1">
        <f t="shared" si="10"/>
        <v>0.022</v>
      </c>
      <c r="U66" s="1">
        <f t="shared" si="11"/>
        <v>0.00852203027452967</v>
      </c>
    </row>
    <row r="67" spans="3:21">
      <c r="C67">
        <v>112</v>
      </c>
      <c r="D67">
        <v>3.858</v>
      </c>
      <c r="E67">
        <f t="shared" ref="E67:E99" si="12">D67-D66</f>
        <v>0.0249999999999999</v>
      </c>
      <c r="F67">
        <v>3.204</v>
      </c>
      <c r="G67">
        <f t="shared" ref="G67:G99" si="13">F67-F66</f>
        <v>0.0150000000000001</v>
      </c>
      <c r="H67">
        <v>3.067</v>
      </c>
      <c r="I67">
        <f t="shared" ref="I67:I99" si="14">H67-H66</f>
        <v>0.0100000000000002</v>
      </c>
      <c r="J67">
        <v>3.227</v>
      </c>
      <c r="K67">
        <f t="shared" ref="K67:K99" si="15">J67-J66</f>
        <v>0</v>
      </c>
      <c r="L67">
        <v>3.195</v>
      </c>
      <c r="M67">
        <f t="shared" ref="M67:M99" si="16">L67-L66</f>
        <v>0.0129999999999999</v>
      </c>
      <c r="N67">
        <v>4.379</v>
      </c>
      <c r="O67">
        <f t="shared" ref="O67:O99" si="17">N67-N66</f>
        <v>0.0149999999999997</v>
      </c>
      <c r="P67">
        <v>3.836</v>
      </c>
      <c r="Q67">
        <f t="shared" ref="Q67:Q99" si="18">P67-P66</f>
        <v>0.00699999999999967</v>
      </c>
      <c r="R67">
        <v>3.505</v>
      </c>
      <c r="S67">
        <f t="shared" ref="S67:S99" si="19">R67-R66</f>
        <v>0.00499999999999989</v>
      </c>
      <c r="T67" s="1">
        <f t="shared" si="10"/>
        <v>0.0112499999999999</v>
      </c>
      <c r="U67" s="1">
        <f t="shared" si="11"/>
        <v>0.00251712882070028</v>
      </c>
    </row>
    <row r="68" spans="3:21">
      <c r="C68">
        <v>113</v>
      </c>
      <c r="D68">
        <v>3.881</v>
      </c>
      <c r="E68">
        <f t="shared" si="12"/>
        <v>0.0229999999999997</v>
      </c>
      <c r="F68">
        <v>3.208</v>
      </c>
      <c r="G68">
        <f t="shared" si="13"/>
        <v>0.004</v>
      </c>
      <c r="H68">
        <v>3.067</v>
      </c>
      <c r="I68">
        <f t="shared" si="14"/>
        <v>0</v>
      </c>
      <c r="J68">
        <v>3.231</v>
      </c>
      <c r="K68">
        <f t="shared" si="15"/>
        <v>0.004</v>
      </c>
      <c r="L68">
        <v>3.217</v>
      </c>
      <c r="M68">
        <f t="shared" si="16"/>
        <v>0.0220000000000002</v>
      </c>
      <c r="N68">
        <v>4.379</v>
      </c>
      <c r="O68">
        <f t="shared" si="17"/>
        <v>0</v>
      </c>
      <c r="P68">
        <v>3.836</v>
      </c>
      <c r="Q68">
        <f t="shared" si="18"/>
        <v>0</v>
      </c>
      <c r="R68">
        <v>3.505</v>
      </c>
      <c r="S68">
        <f t="shared" si="19"/>
        <v>0</v>
      </c>
      <c r="T68" s="1">
        <f t="shared" ref="T68:T99" si="20">AVERAGE(E68,G68,I68,K68,M68,O68,Q68,S68)</f>
        <v>0.00662499999999999</v>
      </c>
      <c r="U68" s="1">
        <f t="shared" ref="U68:U99" si="21">STDEV(T68,E68,G68,I68,K68,M68,O68,Q68,S68)/SQRT(8)</f>
        <v>0.00329268839628046</v>
      </c>
    </row>
    <row r="69" spans="3:21">
      <c r="C69">
        <v>114</v>
      </c>
      <c r="D69">
        <v>3.886</v>
      </c>
      <c r="E69">
        <f t="shared" si="12"/>
        <v>0.00500000000000034</v>
      </c>
      <c r="F69">
        <v>3.223</v>
      </c>
      <c r="G69">
        <f t="shared" si="13"/>
        <v>0.0149999999999997</v>
      </c>
      <c r="H69">
        <v>3.067</v>
      </c>
      <c r="I69">
        <f t="shared" si="14"/>
        <v>0</v>
      </c>
      <c r="J69">
        <v>3.231</v>
      </c>
      <c r="K69">
        <f t="shared" si="15"/>
        <v>0</v>
      </c>
      <c r="L69">
        <v>3.217</v>
      </c>
      <c r="M69">
        <f t="shared" si="16"/>
        <v>0</v>
      </c>
      <c r="N69">
        <v>4.409</v>
      </c>
      <c r="O69">
        <f t="shared" si="17"/>
        <v>0.0300000000000002</v>
      </c>
      <c r="P69">
        <v>3.86</v>
      </c>
      <c r="Q69">
        <f t="shared" si="18"/>
        <v>0.024</v>
      </c>
      <c r="R69">
        <v>3.505</v>
      </c>
      <c r="S69">
        <f t="shared" si="19"/>
        <v>0</v>
      </c>
      <c r="T69" s="1">
        <f t="shared" si="20"/>
        <v>0.00925000000000004</v>
      </c>
      <c r="U69" s="1">
        <f t="shared" si="21"/>
        <v>0.00403403489077624</v>
      </c>
    </row>
    <row r="70" spans="3:21">
      <c r="C70">
        <v>115</v>
      </c>
      <c r="D70">
        <v>3.896</v>
      </c>
      <c r="E70">
        <f t="shared" si="12"/>
        <v>0.00999999999999979</v>
      </c>
      <c r="F70">
        <v>3.238</v>
      </c>
      <c r="G70">
        <f t="shared" si="13"/>
        <v>0.0150000000000001</v>
      </c>
      <c r="H70">
        <v>3.074</v>
      </c>
      <c r="I70">
        <f t="shared" si="14"/>
        <v>0.00699999999999967</v>
      </c>
      <c r="J70">
        <v>3.231</v>
      </c>
      <c r="K70">
        <f t="shared" si="15"/>
        <v>0</v>
      </c>
      <c r="L70">
        <v>3.234</v>
      </c>
      <c r="M70">
        <f t="shared" si="16"/>
        <v>0.0169999999999999</v>
      </c>
      <c r="N70">
        <v>4.413</v>
      </c>
      <c r="O70">
        <f t="shared" si="17"/>
        <v>0.00400000000000045</v>
      </c>
      <c r="P70">
        <v>3.86</v>
      </c>
      <c r="Q70">
        <f t="shared" si="18"/>
        <v>0</v>
      </c>
      <c r="R70">
        <v>3.505</v>
      </c>
      <c r="S70">
        <f t="shared" si="19"/>
        <v>0</v>
      </c>
      <c r="T70" s="1">
        <f t="shared" si="20"/>
        <v>0.00662499999999999</v>
      </c>
      <c r="U70" s="1">
        <f t="shared" si="21"/>
        <v>0.00226341487027896</v>
      </c>
    </row>
    <row r="71" spans="3:21">
      <c r="C71">
        <v>116</v>
      </c>
      <c r="D71">
        <v>3.92</v>
      </c>
      <c r="E71">
        <f t="shared" si="12"/>
        <v>0.024</v>
      </c>
      <c r="F71">
        <v>3.238</v>
      </c>
      <c r="G71">
        <f t="shared" si="13"/>
        <v>0</v>
      </c>
      <c r="H71">
        <v>3.074</v>
      </c>
      <c r="I71">
        <f t="shared" si="14"/>
        <v>0</v>
      </c>
      <c r="J71">
        <v>3.256</v>
      </c>
      <c r="K71">
        <f t="shared" si="15"/>
        <v>0.0249999999999999</v>
      </c>
      <c r="L71">
        <v>3.234</v>
      </c>
      <c r="M71">
        <f t="shared" si="16"/>
        <v>0</v>
      </c>
      <c r="N71">
        <v>4.413</v>
      </c>
      <c r="O71">
        <f t="shared" si="17"/>
        <v>0</v>
      </c>
      <c r="P71">
        <v>3.862</v>
      </c>
      <c r="Q71">
        <f t="shared" si="18"/>
        <v>0.00200000000000022</v>
      </c>
      <c r="R71">
        <v>3.513</v>
      </c>
      <c r="S71">
        <f t="shared" si="19"/>
        <v>0.00800000000000001</v>
      </c>
      <c r="T71" s="1">
        <f t="shared" si="20"/>
        <v>0.00737500000000002</v>
      </c>
      <c r="U71" s="1">
        <f t="shared" si="21"/>
        <v>0.00360961173466066</v>
      </c>
    </row>
    <row r="72" spans="3:21">
      <c r="C72">
        <v>117</v>
      </c>
      <c r="D72">
        <v>3.92</v>
      </c>
      <c r="E72">
        <f t="shared" si="12"/>
        <v>0</v>
      </c>
      <c r="F72">
        <v>3.248</v>
      </c>
      <c r="G72">
        <f t="shared" si="13"/>
        <v>0.0100000000000002</v>
      </c>
      <c r="H72">
        <v>3.074</v>
      </c>
      <c r="I72">
        <f t="shared" si="14"/>
        <v>0</v>
      </c>
      <c r="J72">
        <v>3.256</v>
      </c>
      <c r="K72">
        <f t="shared" si="15"/>
        <v>0</v>
      </c>
      <c r="L72">
        <v>3.234</v>
      </c>
      <c r="M72">
        <f t="shared" si="16"/>
        <v>0</v>
      </c>
      <c r="N72">
        <v>4.413</v>
      </c>
      <c r="O72">
        <f t="shared" si="17"/>
        <v>0</v>
      </c>
      <c r="P72">
        <v>3.862</v>
      </c>
      <c r="Q72">
        <f t="shared" si="18"/>
        <v>0</v>
      </c>
      <c r="R72">
        <v>3.539</v>
      </c>
      <c r="S72">
        <f t="shared" si="19"/>
        <v>0.0260000000000002</v>
      </c>
      <c r="T72" s="1">
        <f t="shared" si="20"/>
        <v>0.00450000000000006</v>
      </c>
      <c r="U72" s="1">
        <f t="shared" si="21"/>
        <v>0.003097377923341</v>
      </c>
    </row>
    <row r="73" spans="3:21">
      <c r="C73">
        <v>118</v>
      </c>
      <c r="D73">
        <v>3.944</v>
      </c>
      <c r="E73">
        <f t="shared" si="12"/>
        <v>0.024</v>
      </c>
      <c r="F73">
        <v>3.253</v>
      </c>
      <c r="G73">
        <f t="shared" si="13"/>
        <v>0.00499999999999989</v>
      </c>
      <c r="H73">
        <v>3.076</v>
      </c>
      <c r="I73">
        <f t="shared" si="14"/>
        <v>0.00200000000000022</v>
      </c>
      <c r="J73">
        <v>3.256</v>
      </c>
      <c r="K73">
        <f t="shared" si="15"/>
        <v>0</v>
      </c>
      <c r="L73">
        <v>3.234</v>
      </c>
      <c r="M73">
        <f t="shared" si="16"/>
        <v>0</v>
      </c>
      <c r="N73">
        <v>4.426</v>
      </c>
      <c r="O73">
        <f t="shared" si="17"/>
        <v>0.0129999999999999</v>
      </c>
      <c r="P73">
        <v>3.862</v>
      </c>
      <c r="Q73">
        <f t="shared" si="18"/>
        <v>0</v>
      </c>
      <c r="R73">
        <v>3.539</v>
      </c>
      <c r="S73">
        <f t="shared" si="19"/>
        <v>0</v>
      </c>
      <c r="T73" s="1">
        <f t="shared" si="20"/>
        <v>0.0055</v>
      </c>
      <c r="U73" s="1">
        <f t="shared" si="21"/>
        <v>0.00288314064866769</v>
      </c>
    </row>
    <row r="74" spans="3:21">
      <c r="C74">
        <v>119</v>
      </c>
      <c r="D74">
        <v>3.971</v>
      </c>
      <c r="E74">
        <f t="shared" si="12"/>
        <v>0.0270000000000001</v>
      </c>
      <c r="F74">
        <v>3.253</v>
      </c>
      <c r="G74">
        <f t="shared" si="13"/>
        <v>0</v>
      </c>
      <c r="H74">
        <v>3.084</v>
      </c>
      <c r="I74">
        <f t="shared" si="14"/>
        <v>0.00800000000000001</v>
      </c>
      <c r="J74">
        <v>3.262</v>
      </c>
      <c r="K74">
        <f t="shared" si="15"/>
        <v>0.00600000000000023</v>
      </c>
      <c r="L74">
        <v>3.252</v>
      </c>
      <c r="M74">
        <f t="shared" si="16"/>
        <v>0.0179999999999998</v>
      </c>
      <c r="N74">
        <v>4.426</v>
      </c>
      <c r="O74">
        <f t="shared" si="17"/>
        <v>0</v>
      </c>
      <c r="P74">
        <v>3.862</v>
      </c>
      <c r="Q74">
        <f t="shared" si="18"/>
        <v>0</v>
      </c>
      <c r="R74">
        <v>3.539</v>
      </c>
      <c r="S74">
        <f t="shared" si="19"/>
        <v>0</v>
      </c>
      <c r="T74" s="1">
        <f t="shared" si="20"/>
        <v>0.00737500000000002</v>
      </c>
      <c r="U74" s="1">
        <f t="shared" si="21"/>
        <v>0.0033491486791422</v>
      </c>
    </row>
    <row r="75" spans="3:21">
      <c r="C75">
        <v>120</v>
      </c>
      <c r="D75">
        <v>3.995</v>
      </c>
      <c r="E75">
        <f t="shared" si="12"/>
        <v>0.024</v>
      </c>
      <c r="F75">
        <v>3.253</v>
      </c>
      <c r="G75">
        <f t="shared" si="13"/>
        <v>0</v>
      </c>
      <c r="H75">
        <v>3.087</v>
      </c>
      <c r="I75">
        <f t="shared" si="14"/>
        <v>0.00300000000000011</v>
      </c>
      <c r="J75">
        <v>3.273</v>
      </c>
      <c r="K75">
        <f t="shared" si="15"/>
        <v>0.0110000000000001</v>
      </c>
      <c r="L75">
        <v>3.28</v>
      </c>
      <c r="M75">
        <f t="shared" si="16"/>
        <v>0.028</v>
      </c>
      <c r="N75">
        <v>4.441</v>
      </c>
      <c r="O75">
        <f t="shared" si="17"/>
        <v>0.0149999999999997</v>
      </c>
      <c r="P75">
        <v>3.88</v>
      </c>
      <c r="Q75">
        <f t="shared" si="18"/>
        <v>0.0179999999999998</v>
      </c>
      <c r="R75">
        <v>3.559</v>
      </c>
      <c r="S75">
        <f t="shared" si="19"/>
        <v>0.02</v>
      </c>
      <c r="T75" s="1">
        <f t="shared" si="20"/>
        <v>0.014875</v>
      </c>
      <c r="U75" s="1">
        <f t="shared" si="21"/>
        <v>0.00323282722628351</v>
      </c>
    </row>
    <row r="76" spans="3:21">
      <c r="C76">
        <v>121</v>
      </c>
      <c r="D76">
        <v>3.995</v>
      </c>
      <c r="E76">
        <f t="shared" si="12"/>
        <v>0</v>
      </c>
      <c r="F76">
        <v>3.253</v>
      </c>
      <c r="G76">
        <f t="shared" si="13"/>
        <v>0</v>
      </c>
      <c r="H76">
        <v>3.092</v>
      </c>
      <c r="I76">
        <f t="shared" si="14"/>
        <v>0.00499999999999989</v>
      </c>
      <c r="J76">
        <v>3.273</v>
      </c>
      <c r="K76">
        <f t="shared" si="15"/>
        <v>0</v>
      </c>
      <c r="L76">
        <v>3.28</v>
      </c>
      <c r="M76">
        <f t="shared" si="16"/>
        <v>0</v>
      </c>
      <c r="N76">
        <v>4.465</v>
      </c>
      <c r="O76">
        <f t="shared" si="17"/>
        <v>0.024</v>
      </c>
      <c r="P76">
        <v>3.88</v>
      </c>
      <c r="Q76">
        <f t="shared" si="18"/>
        <v>0</v>
      </c>
      <c r="R76">
        <v>3.559</v>
      </c>
      <c r="S76">
        <f t="shared" si="19"/>
        <v>0</v>
      </c>
      <c r="T76" s="1">
        <f t="shared" si="20"/>
        <v>0.00362499999999999</v>
      </c>
      <c r="U76" s="1">
        <f t="shared" si="21"/>
        <v>0.00278353136770542</v>
      </c>
    </row>
    <row r="77" spans="3:21">
      <c r="C77">
        <v>122</v>
      </c>
      <c r="D77">
        <v>4.025</v>
      </c>
      <c r="E77">
        <f t="shared" si="12"/>
        <v>0.0300000000000002</v>
      </c>
      <c r="F77">
        <v>3.305</v>
      </c>
      <c r="G77">
        <f t="shared" si="13"/>
        <v>0.052</v>
      </c>
      <c r="H77">
        <v>3.123</v>
      </c>
      <c r="I77">
        <f t="shared" si="14"/>
        <v>0.0310000000000001</v>
      </c>
      <c r="J77">
        <v>3.274</v>
      </c>
      <c r="K77">
        <f t="shared" si="15"/>
        <v>0.00099999999999989</v>
      </c>
      <c r="L77">
        <v>3.304</v>
      </c>
      <c r="M77">
        <f t="shared" si="16"/>
        <v>0.024</v>
      </c>
      <c r="N77">
        <v>4.465</v>
      </c>
      <c r="O77">
        <f t="shared" si="17"/>
        <v>0</v>
      </c>
      <c r="P77">
        <v>3.932</v>
      </c>
      <c r="Q77">
        <f t="shared" si="18"/>
        <v>0.052</v>
      </c>
      <c r="R77">
        <v>3.564</v>
      </c>
      <c r="S77">
        <f t="shared" si="19"/>
        <v>0.00499999999999989</v>
      </c>
      <c r="T77" s="1">
        <f t="shared" si="20"/>
        <v>0.024375</v>
      </c>
      <c r="U77" s="1">
        <f t="shared" si="21"/>
        <v>0.00697974189171779</v>
      </c>
    </row>
    <row r="78" spans="3:21">
      <c r="C78">
        <v>123</v>
      </c>
      <c r="D78">
        <v>4.039</v>
      </c>
      <c r="E78">
        <f t="shared" si="12"/>
        <v>0.0139999999999993</v>
      </c>
      <c r="F78">
        <v>3.306</v>
      </c>
      <c r="G78">
        <f t="shared" si="13"/>
        <v>0.00099999999999989</v>
      </c>
      <c r="H78">
        <v>3.13</v>
      </c>
      <c r="I78">
        <f t="shared" si="14"/>
        <v>0.00699999999999967</v>
      </c>
      <c r="J78">
        <v>3.335</v>
      </c>
      <c r="K78">
        <f t="shared" si="15"/>
        <v>0.0609999999999999</v>
      </c>
      <c r="L78">
        <v>3.329</v>
      </c>
      <c r="M78">
        <f t="shared" si="16"/>
        <v>0.0250000000000004</v>
      </c>
      <c r="N78">
        <v>4.483</v>
      </c>
      <c r="O78">
        <f t="shared" si="17"/>
        <v>0.0179999999999998</v>
      </c>
      <c r="P78">
        <v>3.934</v>
      </c>
      <c r="Q78">
        <f t="shared" si="18"/>
        <v>0.00200000000000022</v>
      </c>
      <c r="R78">
        <v>3.564</v>
      </c>
      <c r="S78">
        <f t="shared" si="19"/>
        <v>0</v>
      </c>
      <c r="T78" s="1">
        <f t="shared" si="20"/>
        <v>0.0159999999999999</v>
      </c>
      <c r="U78" s="1">
        <f t="shared" si="21"/>
        <v>0.00669888050348714</v>
      </c>
    </row>
    <row r="79" spans="3:21">
      <c r="C79">
        <v>124</v>
      </c>
      <c r="D79">
        <v>4.058</v>
      </c>
      <c r="E79">
        <f t="shared" si="12"/>
        <v>0.0190000000000001</v>
      </c>
      <c r="F79">
        <v>3.364</v>
      </c>
      <c r="G79">
        <f t="shared" si="13"/>
        <v>0.0579999999999998</v>
      </c>
      <c r="H79">
        <v>3.138</v>
      </c>
      <c r="I79">
        <f t="shared" si="14"/>
        <v>0.00800000000000001</v>
      </c>
      <c r="J79">
        <v>3.335</v>
      </c>
      <c r="K79">
        <f t="shared" si="15"/>
        <v>0</v>
      </c>
      <c r="L79">
        <v>3.397</v>
      </c>
      <c r="M79">
        <f t="shared" si="16"/>
        <v>0.0679999999999996</v>
      </c>
      <c r="N79">
        <v>4.506</v>
      </c>
      <c r="O79">
        <f t="shared" si="17"/>
        <v>0.0230000000000006</v>
      </c>
      <c r="P79">
        <v>3.988</v>
      </c>
      <c r="Q79">
        <f t="shared" si="18"/>
        <v>0.0539999999999998</v>
      </c>
      <c r="R79">
        <v>3.589</v>
      </c>
      <c r="S79">
        <f t="shared" si="19"/>
        <v>0.0249999999999999</v>
      </c>
      <c r="T79" s="1">
        <f t="shared" si="20"/>
        <v>0.031875</v>
      </c>
      <c r="U79" s="1">
        <f t="shared" si="21"/>
        <v>0.00824893459029705</v>
      </c>
    </row>
    <row r="80" spans="3:21">
      <c r="C80">
        <v>125</v>
      </c>
      <c r="D80">
        <v>4.064</v>
      </c>
      <c r="E80">
        <f t="shared" si="12"/>
        <v>0.00600000000000023</v>
      </c>
      <c r="F80">
        <v>3.432</v>
      </c>
      <c r="G80">
        <f t="shared" si="13"/>
        <v>0.0680000000000001</v>
      </c>
      <c r="H80">
        <v>3.206</v>
      </c>
      <c r="I80">
        <f t="shared" si="14"/>
        <v>0.0680000000000001</v>
      </c>
      <c r="J80">
        <v>3.361</v>
      </c>
      <c r="K80">
        <f t="shared" si="15"/>
        <v>0.0260000000000002</v>
      </c>
      <c r="L80">
        <v>3.417</v>
      </c>
      <c r="M80">
        <f t="shared" si="16"/>
        <v>0.02</v>
      </c>
      <c r="N80">
        <v>4.539</v>
      </c>
      <c r="O80">
        <f t="shared" si="17"/>
        <v>0.0329999999999995</v>
      </c>
      <c r="P80">
        <v>4.101</v>
      </c>
      <c r="Q80">
        <f t="shared" si="18"/>
        <v>0.113</v>
      </c>
      <c r="R80">
        <v>3.589</v>
      </c>
      <c r="S80">
        <f t="shared" si="19"/>
        <v>0</v>
      </c>
      <c r="T80" s="1">
        <f t="shared" si="20"/>
        <v>0.04175</v>
      </c>
      <c r="U80" s="1">
        <f t="shared" si="21"/>
        <v>0.0126697844298946</v>
      </c>
    </row>
    <row r="81" spans="3:21">
      <c r="C81">
        <v>126</v>
      </c>
      <c r="D81">
        <v>4.07</v>
      </c>
      <c r="E81">
        <f t="shared" si="12"/>
        <v>0.00600000000000023</v>
      </c>
      <c r="F81">
        <v>3.498</v>
      </c>
      <c r="G81">
        <f t="shared" si="13"/>
        <v>0.0660000000000003</v>
      </c>
      <c r="H81">
        <v>3.312</v>
      </c>
      <c r="I81">
        <f t="shared" si="14"/>
        <v>0.106</v>
      </c>
      <c r="J81">
        <v>3.366</v>
      </c>
      <c r="K81">
        <f t="shared" si="15"/>
        <v>0.00499999999999989</v>
      </c>
      <c r="L81">
        <v>3.452</v>
      </c>
      <c r="M81">
        <f t="shared" si="16"/>
        <v>0.0350000000000001</v>
      </c>
      <c r="N81">
        <v>4.597</v>
      </c>
      <c r="O81">
        <f t="shared" si="17"/>
        <v>0.0580000000000007</v>
      </c>
      <c r="P81">
        <v>4.164</v>
      </c>
      <c r="Q81">
        <f t="shared" si="18"/>
        <v>0.0629999999999997</v>
      </c>
      <c r="R81">
        <v>3.598</v>
      </c>
      <c r="S81">
        <f t="shared" si="19"/>
        <v>0.0089999999999999</v>
      </c>
      <c r="T81" s="1">
        <f t="shared" si="20"/>
        <v>0.0435000000000001</v>
      </c>
      <c r="U81" s="1">
        <f t="shared" si="21"/>
        <v>0.011959567299865</v>
      </c>
    </row>
    <row r="82" spans="3:21">
      <c r="C82">
        <v>127</v>
      </c>
      <c r="D82">
        <v>4.07</v>
      </c>
      <c r="E82">
        <f t="shared" si="12"/>
        <v>0</v>
      </c>
      <c r="F82">
        <v>3.606</v>
      </c>
      <c r="G82">
        <f t="shared" si="13"/>
        <v>0.108</v>
      </c>
      <c r="H82">
        <v>3.339</v>
      </c>
      <c r="I82">
        <f t="shared" si="14"/>
        <v>0.0270000000000001</v>
      </c>
      <c r="J82">
        <v>3.427</v>
      </c>
      <c r="K82">
        <f t="shared" si="15"/>
        <v>0.0609999999999999</v>
      </c>
      <c r="L82">
        <v>3.471</v>
      </c>
      <c r="M82">
        <f t="shared" si="16"/>
        <v>0.0190000000000001</v>
      </c>
      <c r="N82">
        <v>4.613</v>
      </c>
      <c r="O82">
        <f t="shared" si="17"/>
        <v>0.016</v>
      </c>
      <c r="P82">
        <v>4.244</v>
      </c>
      <c r="Q82">
        <f t="shared" si="18"/>
        <v>0.0800000000000001</v>
      </c>
      <c r="R82">
        <v>3.661</v>
      </c>
      <c r="S82">
        <f t="shared" si="19"/>
        <v>0.0630000000000002</v>
      </c>
      <c r="T82" s="1">
        <f t="shared" si="20"/>
        <v>0.0467500000000001</v>
      </c>
      <c r="U82" s="1">
        <f t="shared" si="21"/>
        <v>0.0122573319894665</v>
      </c>
    </row>
    <row r="83" spans="3:21">
      <c r="C83">
        <v>128</v>
      </c>
      <c r="D83">
        <v>4.09</v>
      </c>
      <c r="E83">
        <f t="shared" si="12"/>
        <v>0.0199999999999996</v>
      </c>
      <c r="F83">
        <v>3.616</v>
      </c>
      <c r="G83">
        <f t="shared" si="13"/>
        <v>0.0100000000000002</v>
      </c>
      <c r="H83">
        <v>3.352</v>
      </c>
      <c r="I83">
        <f t="shared" si="14"/>
        <v>0.0129999999999999</v>
      </c>
      <c r="J83">
        <v>3.443</v>
      </c>
      <c r="K83">
        <f t="shared" si="15"/>
        <v>0.016</v>
      </c>
      <c r="L83">
        <v>3.522</v>
      </c>
      <c r="M83">
        <f t="shared" si="16"/>
        <v>0.0509999999999997</v>
      </c>
      <c r="N83">
        <v>4.651</v>
      </c>
      <c r="O83">
        <f t="shared" si="17"/>
        <v>0.0379999999999994</v>
      </c>
      <c r="P83">
        <v>4.261</v>
      </c>
      <c r="Q83">
        <f t="shared" si="18"/>
        <v>0.0170000000000003</v>
      </c>
      <c r="R83">
        <v>3.692</v>
      </c>
      <c r="S83">
        <f t="shared" si="19"/>
        <v>0.0310000000000001</v>
      </c>
      <c r="T83" s="1">
        <f t="shared" si="20"/>
        <v>0.0244999999999999</v>
      </c>
      <c r="U83" s="1">
        <f t="shared" si="21"/>
        <v>0.00470704259594062</v>
      </c>
    </row>
    <row r="84" spans="3:21">
      <c r="C84">
        <v>129</v>
      </c>
      <c r="D84">
        <v>4.1</v>
      </c>
      <c r="E84">
        <f t="shared" si="12"/>
        <v>0.00999999999999979</v>
      </c>
      <c r="F84">
        <v>3.675</v>
      </c>
      <c r="G84">
        <f t="shared" si="13"/>
        <v>0.0589999999999997</v>
      </c>
      <c r="H84">
        <v>3.371</v>
      </c>
      <c r="I84">
        <f t="shared" si="14"/>
        <v>0.0190000000000001</v>
      </c>
      <c r="J84">
        <v>3.502</v>
      </c>
      <c r="K84">
        <f t="shared" si="15"/>
        <v>0.0589999999999997</v>
      </c>
      <c r="L84">
        <v>3.54</v>
      </c>
      <c r="M84">
        <f t="shared" si="16"/>
        <v>0.0180000000000002</v>
      </c>
      <c r="N84">
        <v>4.658</v>
      </c>
      <c r="O84">
        <f t="shared" si="17"/>
        <v>0.00700000000000056</v>
      </c>
      <c r="P84">
        <v>4.409</v>
      </c>
      <c r="Q84">
        <f t="shared" si="18"/>
        <v>0.148</v>
      </c>
      <c r="R84">
        <v>3.734</v>
      </c>
      <c r="S84">
        <f t="shared" si="19"/>
        <v>0.0419999999999998</v>
      </c>
      <c r="T84" s="1">
        <f t="shared" si="20"/>
        <v>0.04525</v>
      </c>
      <c r="U84" s="1">
        <f t="shared" si="21"/>
        <v>0.0153518626720017</v>
      </c>
    </row>
    <row r="85" spans="3:21">
      <c r="C85">
        <v>130</v>
      </c>
      <c r="D85">
        <v>4.126</v>
      </c>
      <c r="E85">
        <f t="shared" si="12"/>
        <v>0.0260000000000007</v>
      </c>
      <c r="F85">
        <v>3.816</v>
      </c>
      <c r="G85">
        <f t="shared" si="13"/>
        <v>0.141</v>
      </c>
      <c r="H85">
        <v>3.398</v>
      </c>
      <c r="I85">
        <f t="shared" si="14"/>
        <v>0.0270000000000001</v>
      </c>
      <c r="J85">
        <v>3.57</v>
      </c>
      <c r="K85">
        <f t="shared" si="15"/>
        <v>0.0680000000000001</v>
      </c>
      <c r="L85">
        <v>3.54</v>
      </c>
      <c r="M85">
        <f t="shared" si="16"/>
        <v>0</v>
      </c>
      <c r="N85">
        <v>4.735</v>
      </c>
      <c r="O85">
        <f t="shared" si="17"/>
        <v>0.077</v>
      </c>
      <c r="P85">
        <v>4.421</v>
      </c>
      <c r="Q85">
        <f t="shared" si="18"/>
        <v>0.0120000000000005</v>
      </c>
      <c r="R85">
        <v>3.796</v>
      </c>
      <c r="S85">
        <f t="shared" si="19"/>
        <v>0.0619999999999998</v>
      </c>
      <c r="T85" s="1">
        <f t="shared" si="20"/>
        <v>0.0516250000000001</v>
      </c>
      <c r="U85" s="1">
        <f t="shared" si="21"/>
        <v>0.0150550422408905</v>
      </c>
    </row>
    <row r="86" spans="3:21">
      <c r="C86">
        <v>131</v>
      </c>
      <c r="D86">
        <v>4.168</v>
      </c>
      <c r="E86">
        <f t="shared" si="12"/>
        <v>0.0419999999999998</v>
      </c>
      <c r="F86">
        <v>3.949</v>
      </c>
      <c r="G86">
        <f t="shared" si="13"/>
        <v>0.133</v>
      </c>
      <c r="H86">
        <v>3.405</v>
      </c>
      <c r="I86">
        <f t="shared" si="14"/>
        <v>0.00699999999999967</v>
      </c>
      <c r="J86">
        <v>3.605</v>
      </c>
      <c r="K86">
        <f t="shared" si="15"/>
        <v>0.0350000000000001</v>
      </c>
      <c r="L86">
        <v>3.54</v>
      </c>
      <c r="M86">
        <f t="shared" si="16"/>
        <v>0</v>
      </c>
      <c r="N86">
        <v>4.789</v>
      </c>
      <c r="O86">
        <f t="shared" si="17"/>
        <v>0.0539999999999994</v>
      </c>
      <c r="P86">
        <v>4.421</v>
      </c>
      <c r="Q86">
        <f t="shared" si="18"/>
        <v>0</v>
      </c>
      <c r="R86">
        <v>3.836</v>
      </c>
      <c r="S86">
        <f t="shared" si="19"/>
        <v>0.04</v>
      </c>
      <c r="T86" s="1">
        <f t="shared" si="20"/>
        <v>0.0388749999999999</v>
      </c>
      <c r="U86" s="1">
        <f t="shared" si="21"/>
        <v>0.0143357480403012</v>
      </c>
    </row>
    <row r="87" spans="3:21">
      <c r="C87">
        <v>132</v>
      </c>
      <c r="D87">
        <v>4.185</v>
      </c>
      <c r="E87">
        <f t="shared" si="12"/>
        <v>0.0169999999999995</v>
      </c>
      <c r="F87">
        <v>3.961</v>
      </c>
      <c r="G87">
        <f t="shared" si="13"/>
        <v>0.012</v>
      </c>
      <c r="H87">
        <v>3.452</v>
      </c>
      <c r="I87">
        <f t="shared" si="14"/>
        <v>0.0470000000000002</v>
      </c>
      <c r="J87">
        <v>3.659</v>
      </c>
      <c r="K87">
        <f t="shared" si="15"/>
        <v>0.0539999999999998</v>
      </c>
      <c r="L87">
        <v>3.54</v>
      </c>
      <c r="M87">
        <f t="shared" si="16"/>
        <v>0</v>
      </c>
      <c r="N87">
        <v>4.796</v>
      </c>
      <c r="O87">
        <f t="shared" si="17"/>
        <v>0.00700000000000056</v>
      </c>
      <c r="P87">
        <v>4.421</v>
      </c>
      <c r="Q87">
        <f t="shared" si="18"/>
        <v>0</v>
      </c>
      <c r="R87">
        <v>3.851</v>
      </c>
      <c r="S87">
        <f t="shared" si="19"/>
        <v>0.0150000000000001</v>
      </c>
      <c r="T87" s="1">
        <f t="shared" si="20"/>
        <v>0.019</v>
      </c>
      <c r="U87" s="1">
        <f t="shared" si="21"/>
        <v>0.00678232998312525</v>
      </c>
    </row>
    <row r="88" spans="3:21">
      <c r="C88">
        <v>133</v>
      </c>
      <c r="D88">
        <v>4.197</v>
      </c>
      <c r="E88">
        <f t="shared" si="12"/>
        <v>0.0120000000000005</v>
      </c>
      <c r="F88">
        <v>3.961</v>
      </c>
      <c r="G88">
        <f t="shared" si="13"/>
        <v>0</v>
      </c>
      <c r="H88">
        <v>3.529</v>
      </c>
      <c r="I88">
        <f t="shared" si="14"/>
        <v>0.077</v>
      </c>
      <c r="J88">
        <v>3.659</v>
      </c>
      <c r="K88">
        <f t="shared" si="15"/>
        <v>0</v>
      </c>
      <c r="L88">
        <v>3.54</v>
      </c>
      <c r="M88">
        <f t="shared" si="16"/>
        <v>0</v>
      </c>
      <c r="N88">
        <v>4.843</v>
      </c>
      <c r="O88">
        <f t="shared" si="17"/>
        <v>0.0469999999999997</v>
      </c>
      <c r="P88">
        <v>4.451</v>
      </c>
      <c r="Q88">
        <f t="shared" si="18"/>
        <v>0.0299999999999994</v>
      </c>
      <c r="R88">
        <v>3.867</v>
      </c>
      <c r="S88">
        <f t="shared" si="19"/>
        <v>0.016</v>
      </c>
      <c r="T88" s="1">
        <f t="shared" si="20"/>
        <v>0.0227499999999999</v>
      </c>
      <c r="U88" s="1">
        <f t="shared" si="21"/>
        <v>0.00909799084963265</v>
      </c>
    </row>
    <row r="89" spans="3:21">
      <c r="C89">
        <v>134</v>
      </c>
      <c r="D89">
        <v>4.197</v>
      </c>
      <c r="E89">
        <f t="shared" si="12"/>
        <v>0</v>
      </c>
      <c r="F89">
        <v>3.986</v>
      </c>
      <c r="G89">
        <f t="shared" si="13"/>
        <v>0.0250000000000004</v>
      </c>
      <c r="H89">
        <v>3.535</v>
      </c>
      <c r="I89">
        <f t="shared" si="14"/>
        <v>0.00600000000000023</v>
      </c>
      <c r="J89">
        <v>3.659</v>
      </c>
      <c r="K89">
        <f t="shared" si="15"/>
        <v>0</v>
      </c>
      <c r="L89">
        <v>3.564</v>
      </c>
      <c r="M89">
        <f t="shared" si="16"/>
        <v>0.024</v>
      </c>
      <c r="N89">
        <v>4.86</v>
      </c>
      <c r="O89">
        <f t="shared" si="17"/>
        <v>0.0170000000000003</v>
      </c>
      <c r="P89">
        <v>4.463</v>
      </c>
      <c r="Q89">
        <f t="shared" si="18"/>
        <v>0.0120000000000005</v>
      </c>
      <c r="R89">
        <v>3.924</v>
      </c>
      <c r="S89">
        <f t="shared" si="19"/>
        <v>0.0569999999999999</v>
      </c>
      <c r="T89" s="1">
        <f t="shared" si="20"/>
        <v>0.0176250000000002</v>
      </c>
      <c r="U89" s="1">
        <f t="shared" si="21"/>
        <v>0.00616678983548165</v>
      </c>
    </row>
    <row r="90" spans="3:21">
      <c r="C90">
        <v>135</v>
      </c>
      <c r="D90">
        <v>4.197</v>
      </c>
      <c r="E90">
        <f t="shared" si="12"/>
        <v>0</v>
      </c>
      <c r="F90">
        <v>4.001</v>
      </c>
      <c r="G90">
        <f t="shared" si="13"/>
        <v>0.0150000000000001</v>
      </c>
      <c r="H90">
        <v>3.569</v>
      </c>
      <c r="I90">
        <f t="shared" si="14"/>
        <v>0.0339999999999998</v>
      </c>
      <c r="J90">
        <v>3.668</v>
      </c>
      <c r="K90">
        <f t="shared" si="15"/>
        <v>0.00900000000000034</v>
      </c>
      <c r="L90">
        <v>3.604</v>
      </c>
      <c r="M90">
        <f t="shared" si="16"/>
        <v>0.04</v>
      </c>
      <c r="N90">
        <v>4.862</v>
      </c>
      <c r="O90">
        <f t="shared" si="17"/>
        <v>0.00199999999999978</v>
      </c>
      <c r="P90">
        <v>4.47</v>
      </c>
      <c r="Q90">
        <f t="shared" si="18"/>
        <v>0.00699999999999967</v>
      </c>
      <c r="R90">
        <v>3.935</v>
      </c>
      <c r="S90">
        <f t="shared" si="19"/>
        <v>0.0110000000000001</v>
      </c>
      <c r="T90" s="1">
        <f t="shared" si="20"/>
        <v>0.01475</v>
      </c>
      <c r="U90" s="1">
        <f t="shared" si="21"/>
        <v>0.00483396188441738</v>
      </c>
    </row>
    <row r="91" spans="3:21">
      <c r="C91">
        <v>136</v>
      </c>
      <c r="D91">
        <v>4.197</v>
      </c>
      <c r="E91">
        <f t="shared" si="12"/>
        <v>0</v>
      </c>
      <c r="F91">
        <v>4.022</v>
      </c>
      <c r="G91">
        <f t="shared" si="13"/>
        <v>0.0209999999999999</v>
      </c>
      <c r="H91">
        <v>3.569</v>
      </c>
      <c r="I91">
        <f t="shared" si="14"/>
        <v>0</v>
      </c>
      <c r="J91">
        <v>3.672</v>
      </c>
      <c r="K91">
        <f t="shared" si="15"/>
        <v>0.004</v>
      </c>
      <c r="L91">
        <v>3.631</v>
      </c>
      <c r="M91">
        <f t="shared" si="16"/>
        <v>0.0269999999999997</v>
      </c>
      <c r="N91">
        <v>4.862</v>
      </c>
      <c r="O91">
        <f t="shared" si="17"/>
        <v>0</v>
      </c>
      <c r="P91">
        <v>4.47</v>
      </c>
      <c r="Q91">
        <f t="shared" si="18"/>
        <v>0</v>
      </c>
      <c r="R91">
        <v>3.935</v>
      </c>
      <c r="S91">
        <f t="shared" si="19"/>
        <v>0</v>
      </c>
      <c r="T91" s="1">
        <f t="shared" si="20"/>
        <v>0.00649999999999995</v>
      </c>
      <c r="U91" s="1">
        <f t="shared" si="21"/>
        <v>0.00364005494464023</v>
      </c>
    </row>
    <row r="92" spans="3:21">
      <c r="C92">
        <v>137</v>
      </c>
      <c r="D92">
        <v>4.197</v>
      </c>
      <c r="E92">
        <f t="shared" si="12"/>
        <v>0</v>
      </c>
      <c r="F92">
        <v>4.029</v>
      </c>
      <c r="G92">
        <f t="shared" si="13"/>
        <v>0.00699999999999967</v>
      </c>
      <c r="H92">
        <v>3.572</v>
      </c>
      <c r="I92">
        <f t="shared" si="14"/>
        <v>0.00300000000000011</v>
      </c>
      <c r="J92">
        <v>3.672</v>
      </c>
      <c r="K92">
        <f t="shared" si="15"/>
        <v>0</v>
      </c>
      <c r="L92">
        <v>3.643</v>
      </c>
      <c r="M92">
        <f t="shared" si="16"/>
        <v>0.012</v>
      </c>
      <c r="N92">
        <v>4.862</v>
      </c>
      <c r="O92">
        <f t="shared" si="17"/>
        <v>0</v>
      </c>
      <c r="P92">
        <v>4.47</v>
      </c>
      <c r="Q92">
        <f t="shared" si="18"/>
        <v>0</v>
      </c>
      <c r="R92">
        <v>3.935</v>
      </c>
      <c r="S92">
        <f t="shared" si="19"/>
        <v>0</v>
      </c>
      <c r="T92" s="1">
        <f t="shared" si="20"/>
        <v>0.00274999999999997</v>
      </c>
      <c r="U92" s="1">
        <f t="shared" si="21"/>
        <v>0.00148692215667128</v>
      </c>
    </row>
    <row r="93" spans="3:21">
      <c r="C93">
        <v>138</v>
      </c>
      <c r="D93">
        <v>4.203</v>
      </c>
      <c r="E93">
        <f t="shared" si="12"/>
        <v>0.00600000000000023</v>
      </c>
      <c r="F93">
        <v>4.03</v>
      </c>
      <c r="G93">
        <f t="shared" si="13"/>
        <v>0.00100000000000033</v>
      </c>
      <c r="H93">
        <v>3.576</v>
      </c>
      <c r="I93">
        <f t="shared" si="14"/>
        <v>0.004</v>
      </c>
      <c r="J93">
        <v>3.672</v>
      </c>
      <c r="K93">
        <f t="shared" si="15"/>
        <v>0</v>
      </c>
      <c r="L93">
        <v>3.674</v>
      </c>
      <c r="M93">
        <f t="shared" si="16"/>
        <v>0.0310000000000001</v>
      </c>
      <c r="N93">
        <v>4.862</v>
      </c>
      <c r="O93">
        <f t="shared" si="17"/>
        <v>0</v>
      </c>
      <c r="P93">
        <v>4.506</v>
      </c>
      <c r="Q93">
        <f t="shared" si="18"/>
        <v>0.0360000000000005</v>
      </c>
      <c r="R93">
        <v>3.958</v>
      </c>
      <c r="S93">
        <f t="shared" si="19"/>
        <v>0.0230000000000001</v>
      </c>
      <c r="T93" s="1">
        <f t="shared" si="20"/>
        <v>0.0126250000000002</v>
      </c>
      <c r="U93" s="1">
        <f t="shared" si="21"/>
        <v>0.00494323243182033</v>
      </c>
    </row>
    <row r="94" spans="3:21">
      <c r="C94">
        <v>139</v>
      </c>
      <c r="D94">
        <v>4.207</v>
      </c>
      <c r="E94">
        <f t="shared" si="12"/>
        <v>0.00399999999999956</v>
      </c>
      <c r="F94">
        <v>4.044</v>
      </c>
      <c r="G94">
        <f t="shared" si="13"/>
        <v>0.0139999999999993</v>
      </c>
      <c r="H94">
        <v>3.583</v>
      </c>
      <c r="I94">
        <f t="shared" si="14"/>
        <v>0.00700000000000012</v>
      </c>
      <c r="J94">
        <v>3.676</v>
      </c>
      <c r="K94">
        <f t="shared" si="15"/>
        <v>0.004</v>
      </c>
      <c r="L94">
        <v>3.69</v>
      </c>
      <c r="M94">
        <f t="shared" si="16"/>
        <v>0.016</v>
      </c>
      <c r="N94">
        <v>4.862</v>
      </c>
      <c r="O94">
        <f t="shared" si="17"/>
        <v>0</v>
      </c>
      <c r="P94">
        <v>4.513</v>
      </c>
      <c r="Q94">
        <f t="shared" si="18"/>
        <v>0.00699999999999967</v>
      </c>
      <c r="R94">
        <v>3.958</v>
      </c>
      <c r="S94">
        <f t="shared" si="19"/>
        <v>0</v>
      </c>
      <c r="T94" s="1">
        <f t="shared" si="20"/>
        <v>0.00649999999999983</v>
      </c>
      <c r="U94" s="1">
        <f t="shared" si="21"/>
        <v>0.00195256241897663</v>
      </c>
    </row>
    <row r="95" spans="3:21">
      <c r="C95">
        <v>140</v>
      </c>
      <c r="D95">
        <v>4.207</v>
      </c>
      <c r="E95">
        <f t="shared" si="12"/>
        <v>0</v>
      </c>
      <c r="F95">
        <v>4.061</v>
      </c>
      <c r="G95">
        <f t="shared" si="13"/>
        <v>0.0170000000000003</v>
      </c>
      <c r="H95">
        <v>3.583</v>
      </c>
      <c r="I95">
        <f t="shared" si="14"/>
        <v>0</v>
      </c>
      <c r="J95">
        <v>3.676</v>
      </c>
      <c r="K95">
        <f t="shared" si="15"/>
        <v>0</v>
      </c>
      <c r="L95">
        <v>3.69</v>
      </c>
      <c r="M95">
        <f t="shared" si="16"/>
        <v>0</v>
      </c>
      <c r="N95">
        <v>4.862</v>
      </c>
      <c r="O95">
        <f t="shared" si="17"/>
        <v>0</v>
      </c>
      <c r="P95">
        <v>4.538</v>
      </c>
      <c r="Q95">
        <f t="shared" si="18"/>
        <v>0.0250000000000004</v>
      </c>
      <c r="R95">
        <v>3.958</v>
      </c>
      <c r="S95">
        <f t="shared" si="19"/>
        <v>0</v>
      </c>
      <c r="T95" s="1">
        <f t="shared" si="20"/>
        <v>0.00525000000000008</v>
      </c>
      <c r="U95" s="1">
        <f t="shared" si="21"/>
        <v>0.00329179852056597</v>
      </c>
    </row>
    <row r="96" spans="3:21">
      <c r="C96">
        <v>141</v>
      </c>
      <c r="D96">
        <v>4.21</v>
      </c>
      <c r="E96">
        <f t="shared" si="12"/>
        <v>0.00300000000000011</v>
      </c>
      <c r="F96">
        <v>4.067</v>
      </c>
      <c r="G96">
        <f t="shared" si="13"/>
        <v>0.00600000000000023</v>
      </c>
      <c r="H96">
        <v>3.583</v>
      </c>
      <c r="I96">
        <f t="shared" si="14"/>
        <v>0</v>
      </c>
      <c r="J96">
        <v>3.678</v>
      </c>
      <c r="K96">
        <f t="shared" si="15"/>
        <v>0.00199999999999978</v>
      </c>
      <c r="L96">
        <v>3.69</v>
      </c>
      <c r="M96">
        <f t="shared" si="16"/>
        <v>0</v>
      </c>
      <c r="N96">
        <v>4.862</v>
      </c>
      <c r="O96">
        <f t="shared" si="17"/>
        <v>0</v>
      </c>
      <c r="P96">
        <v>4.542</v>
      </c>
      <c r="Q96">
        <f t="shared" si="18"/>
        <v>0.00399999999999956</v>
      </c>
      <c r="R96">
        <v>3.958</v>
      </c>
      <c r="S96">
        <f t="shared" si="19"/>
        <v>0</v>
      </c>
      <c r="T96" s="1">
        <f t="shared" si="20"/>
        <v>0.00187499999999996</v>
      </c>
      <c r="U96" s="1">
        <f t="shared" si="21"/>
        <v>0.000759059862593197</v>
      </c>
    </row>
    <row r="97" spans="3:21">
      <c r="C97">
        <v>142</v>
      </c>
      <c r="D97">
        <v>4.219</v>
      </c>
      <c r="E97">
        <f t="shared" si="12"/>
        <v>0.00900000000000034</v>
      </c>
      <c r="F97">
        <v>4.077</v>
      </c>
      <c r="G97">
        <f t="shared" si="13"/>
        <v>0.00999999999999979</v>
      </c>
      <c r="H97">
        <v>3.583</v>
      </c>
      <c r="I97">
        <f t="shared" si="14"/>
        <v>0</v>
      </c>
      <c r="J97">
        <v>3.678</v>
      </c>
      <c r="K97">
        <f t="shared" si="15"/>
        <v>0</v>
      </c>
      <c r="L97">
        <v>3.71</v>
      </c>
      <c r="M97">
        <f t="shared" si="16"/>
        <v>0.02</v>
      </c>
      <c r="N97">
        <v>4.862</v>
      </c>
      <c r="O97">
        <f t="shared" si="17"/>
        <v>0</v>
      </c>
      <c r="P97">
        <v>4.558</v>
      </c>
      <c r="Q97">
        <f t="shared" si="18"/>
        <v>0.016</v>
      </c>
      <c r="R97">
        <v>3.96</v>
      </c>
      <c r="S97">
        <f t="shared" si="19"/>
        <v>0.00199999999999978</v>
      </c>
      <c r="T97" s="1">
        <f t="shared" si="20"/>
        <v>0.00712499999999999</v>
      </c>
      <c r="U97" s="1">
        <f t="shared" si="21"/>
        <v>0.0026067070942091</v>
      </c>
    </row>
    <row r="98" spans="3:21">
      <c r="C98">
        <v>143</v>
      </c>
      <c r="D98">
        <v>4.219</v>
      </c>
      <c r="E98">
        <f t="shared" si="12"/>
        <v>0</v>
      </c>
      <c r="F98">
        <v>4.077</v>
      </c>
      <c r="G98">
        <f t="shared" si="13"/>
        <v>0</v>
      </c>
      <c r="H98">
        <v>3.59</v>
      </c>
      <c r="I98">
        <f t="shared" si="14"/>
        <v>0.00699999999999967</v>
      </c>
      <c r="J98">
        <v>3.678</v>
      </c>
      <c r="K98">
        <f t="shared" si="15"/>
        <v>0</v>
      </c>
      <c r="L98">
        <v>3.725</v>
      </c>
      <c r="M98">
        <f t="shared" si="16"/>
        <v>0.0150000000000001</v>
      </c>
      <c r="N98">
        <v>4.862</v>
      </c>
      <c r="O98">
        <f t="shared" si="17"/>
        <v>0</v>
      </c>
      <c r="P98">
        <v>4.567</v>
      </c>
      <c r="Q98">
        <f t="shared" si="18"/>
        <v>0.00900000000000034</v>
      </c>
      <c r="R98">
        <v>3.96</v>
      </c>
      <c r="S98">
        <f t="shared" si="19"/>
        <v>0</v>
      </c>
      <c r="T98" s="1">
        <f t="shared" si="20"/>
        <v>0.00387500000000002</v>
      </c>
      <c r="U98" s="1">
        <f t="shared" si="21"/>
        <v>0.00191570401549928</v>
      </c>
    </row>
    <row r="99" spans="3:21">
      <c r="C99">
        <v>144</v>
      </c>
      <c r="D99">
        <v>4.219</v>
      </c>
      <c r="E99">
        <f t="shared" si="12"/>
        <v>0</v>
      </c>
      <c r="F99">
        <v>4.077</v>
      </c>
      <c r="G99">
        <f t="shared" si="13"/>
        <v>0</v>
      </c>
      <c r="H99">
        <v>3.59</v>
      </c>
      <c r="I99">
        <f t="shared" si="14"/>
        <v>0</v>
      </c>
      <c r="J99">
        <v>3.678</v>
      </c>
      <c r="K99">
        <f t="shared" si="15"/>
        <v>0</v>
      </c>
      <c r="L99">
        <v>3.725</v>
      </c>
      <c r="M99">
        <f t="shared" si="16"/>
        <v>0</v>
      </c>
      <c r="N99">
        <v>4.862</v>
      </c>
      <c r="O99">
        <f t="shared" si="17"/>
        <v>0</v>
      </c>
      <c r="P99">
        <v>4.569</v>
      </c>
      <c r="Q99">
        <f t="shared" si="18"/>
        <v>0.00199999999999978</v>
      </c>
      <c r="R99">
        <v>3.963</v>
      </c>
      <c r="S99">
        <f t="shared" si="19"/>
        <v>0.00300000000000011</v>
      </c>
      <c r="T99" s="1">
        <f t="shared" si="20"/>
        <v>0.000624999999999987</v>
      </c>
      <c r="U99" s="1">
        <f t="shared" si="21"/>
        <v>0.000392806409061765</v>
      </c>
    </row>
  </sheetData>
  <pageMargins left="0.75" right="0.75" top="1" bottom="1" header="0.511805555555556" footer="0.511805555555556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9"/>
  <sheetViews>
    <sheetView topLeftCell="N1" workbookViewId="0">
      <selection activeCell="AH23" sqref="AH23"/>
    </sheetView>
  </sheetViews>
  <sheetFormatPr defaultColWidth="8.88888888888889" defaultRowHeight="14.4"/>
  <cols>
    <col min="1" max="1" width="6.77777777777778" customWidth="1"/>
    <col min="2" max="2" width="5.55555555555556" customWidth="1"/>
    <col min="3" max="3" width="3.66666666666667" customWidth="1"/>
    <col min="4" max="19" width="6.66666666666667" customWidth="1"/>
    <col min="20" max="20" width="6.77777777777778" customWidth="1"/>
    <col min="21" max="21" width="6.22222222222222" customWidth="1"/>
    <col min="22" max="22" width="4.77777777777778" customWidth="1"/>
  </cols>
  <sheetData>
    <row r="1" spans="1:22">
      <c r="A1" t="s">
        <v>1</v>
      </c>
      <c r="D1">
        <v>1</v>
      </c>
      <c r="E1" t="s">
        <v>38</v>
      </c>
      <c r="F1">
        <v>2</v>
      </c>
      <c r="G1" t="s">
        <v>39</v>
      </c>
      <c r="H1">
        <v>3</v>
      </c>
      <c r="I1" t="s">
        <v>4</v>
      </c>
      <c r="J1">
        <v>4</v>
      </c>
      <c r="K1" t="s">
        <v>40</v>
      </c>
      <c r="L1">
        <v>5</v>
      </c>
      <c r="M1" t="s">
        <v>41</v>
      </c>
      <c r="N1">
        <v>6</v>
      </c>
      <c r="O1" t="s">
        <v>7</v>
      </c>
      <c r="P1">
        <v>7</v>
      </c>
      <c r="Q1" t="s">
        <v>42</v>
      </c>
      <c r="R1">
        <v>8</v>
      </c>
      <c r="S1" t="s">
        <v>43</v>
      </c>
      <c r="T1" t="s">
        <v>10</v>
      </c>
      <c r="U1" t="s">
        <v>11</v>
      </c>
      <c r="V1" t="s">
        <v>44</v>
      </c>
    </row>
    <row r="2" spans="1:18">
      <c r="A2">
        <v>22</v>
      </c>
      <c r="B2" t="s">
        <v>13</v>
      </c>
      <c r="D2">
        <v>2.906</v>
      </c>
      <c r="F2">
        <v>2.257</v>
      </c>
      <c r="H2">
        <v>1.635</v>
      </c>
      <c r="J2">
        <v>2.757</v>
      </c>
      <c r="L2">
        <v>1.748</v>
      </c>
      <c r="N2">
        <v>1.709</v>
      </c>
      <c r="P2">
        <v>2.691</v>
      </c>
      <c r="R2">
        <v>1.641</v>
      </c>
    </row>
    <row r="3" spans="1:21">
      <c r="A3">
        <v>22</v>
      </c>
      <c r="B3" t="s">
        <v>14</v>
      </c>
      <c r="C3">
        <v>48</v>
      </c>
      <c r="D3">
        <v>2.914</v>
      </c>
      <c r="E3">
        <f t="shared" ref="E3:E66" si="0">D3-D2</f>
        <v>0.00800000000000001</v>
      </c>
      <c r="F3">
        <v>2.257</v>
      </c>
      <c r="G3">
        <f t="shared" ref="G3:G66" si="1">F3-F2</f>
        <v>0</v>
      </c>
      <c r="H3">
        <v>1.704</v>
      </c>
      <c r="I3">
        <f t="shared" ref="I3:I66" si="2">H3-H2</f>
        <v>0.0689999999999999</v>
      </c>
      <c r="J3">
        <v>2.762</v>
      </c>
      <c r="K3">
        <f t="shared" ref="K3:K66" si="3">J3-J2</f>
        <v>0.00499999999999989</v>
      </c>
      <c r="L3">
        <v>1.803</v>
      </c>
      <c r="M3">
        <f t="shared" ref="M3:M66" si="4">L3-L2</f>
        <v>0.0549999999999999</v>
      </c>
      <c r="N3">
        <v>1.718</v>
      </c>
      <c r="O3">
        <f t="shared" ref="O3:O66" si="5">N3-N2</f>
        <v>0.0089999999999999</v>
      </c>
      <c r="P3">
        <v>2.691</v>
      </c>
      <c r="Q3">
        <f t="shared" ref="Q3:Q66" si="6">P3-P2</f>
        <v>0</v>
      </c>
      <c r="R3">
        <v>1.695</v>
      </c>
      <c r="S3">
        <f t="shared" ref="S3:S66" si="7">R3-R2</f>
        <v>0.054</v>
      </c>
      <c r="T3" s="1">
        <f>AVERAGE(E3,G3,I3,K3,M3,O3,Q3,S3)</f>
        <v>0.0249999999999999</v>
      </c>
      <c r="U3" s="1">
        <f>STDEV(T3,E3,G3,I3,K3,M3,O3,Q3,S3)/SQRT(8)</f>
        <v>0.009578622030334</v>
      </c>
    </row>
    <row r="4" spans="1:21">
      <c r="A4">
        <v>22</v>
      </c>
      <c r="B4" t="s">
        <v>15</v>
      </c>
      <c r="C4">
        <v>49</v>
      </c>
      <c r="D4">
        <v>2.914</v>
      </c>
      <c r="E4">
        <f t="shared" si="0"/>
        <v>0</v>
      </c>
      <c r="F4">
        <v>2.257</v>
      </c>
      <c r="G4">
        <f t="shared" si="1"/>
        <v>0</v>
      </c>
      <c r="H4">
        <v>1.736</v>
      </c>
      <c r="I4">
        <f t="shared" si="2"/>
        <v>0.032</v>
      </c>
      <c r="J4">
        <v>2.78</v>
      </c>
      <c r="K4">
        <f t="shared" si="3"/>
        <v>0.0179999999999998</v>
      </c>
      <c r="L4">
        <v>1.803</v>
      </c>
      <c r="M4">
        <f t="shared" si="4"/>
        <v>0</v>
      </c>
      <c r="N4">
        <v>1.763</v>
      </c>
      <c r="O4">
        <f t="shared" si="5"/>
        <v>0.0449999999999999</v>
      </c>
      <c r="P4">
        <v>2.701</v>
      </c>
      <c r="Q4">
        <f t="shared" si="6"/>
        <v>0.0100000000000002</v>
      </c>
      <c r="R4">
        <v>1.756</v>
      </c>
      <c r="S4">
        <f t="shared" si="7"/>
        <v>0.0609999999999999</v>
      </c>
      <c r="T4" s="1">
        <f t="shared" ref="T4:T35" si="8">AVERAGE(E4,G4,I4,K4,M4,O4,Q4,S4)</f>
        <v>0.02075</v>
      </c>
      <c r="U4" s="1">
        <f>STDEV(T4,Sheet1!B4,Sheet1!D4,I4,K4,M4,O4,Q4,S4)/SQRT(8)</f>
        <v>0.00741948348061018</v>
      </c>
    </row>
    <row r="5" spans="1:21">
      <c r="A5">
        <v>22</v>
      </c>
      <c r="B5" t="s">
        <v>16</v>
      </c>
      <c r="C5">
        <v>50</v>
      </c>
      <c r="D5">
        <v>2.914</v>
      </c>
      <c r="E5">
        <f t="shared" si="0"/>
        <v>0</v>
      </c>
      <c r="F5">
        <v>2.294</v>
      </c>
      <c r="G5">
        <f t="shared" si="1"/>
        <v>0.0369999999999999</v>
      </c>
      <c r="H5">
        <v>1.74</v>
      </c>
      <c r="I5">
        <f t="shared" si="2"/>
        <v>0.004</v>
      </c>
      <c r="J5">
        <v>2.78</v>
      </c>
      <c r="K5">
        <f t="shared" si="3"/>
        <v>0</v>
      </c>
      <c r="L5">
        <v>1.804</v>
      </c>
      <c r="M5">
        <f t="shared" si="4"/>
        <v>0.00100000000000011</v>
      </c>
      <c r="N5">
        <v>1.815</v>
      </c>
      <c r="O5">
        <f t="shared" si="5"/>
        <v>0.052</v>
      </c>
      <c r="P5">
        <v>2.718</v>
      </c>
      <c r="Q5">
        <f t="shared" si="6"/>
        <v>0.0169999999999999</v>
      </c>
      <c r="R5">
        <v>1.766</v>
      </c>
      <c r="S5">
        <f t="shared" si="7"/>
        <v>0.01</v>
      </c>
      <c r="T5" s="1">
        <f t="shared" si="8"/>
        <v>0.015125</v>
      </c>
      <c r="U5" s="1">
        <f>STDEV(T5,Sheet1!B5,Sheet1!D5,I5,K5,M5,O5,Q5,S5)/SQRT(8)</f>
        <v>0.00634935170809549</v>
      </c>
    </row>
    <row r="6" spans="1:21">
      <c r="A6">
        <v>22</v>
      </c>
      <c r="B6" t="s">
        <v>17</v>
      </c>
      <c r="C6">
        <v>51</v>
      </c>
      <c r="D6">
        <v>2.959</v>
      </c>
      <c r="E6">
        <f t="shared" si="0"/>
        <v>0.0449999999999999</v>
      </c>
      <c r="F6">
        <v>2.327</v>
      </c>
      <c r="G6">
        <f t="shared" si="1"/>
        <v>0.0329999999999999</v>
      </c>
      <c r="H6">
        <v>1.74</v>
      </c>
      <c r="I6">
        <f t="shared" si="2"/>
        <v>0</v>
      </c>
      <c r="J6">
        <v>2.796</v>
      </c>
      <c r="K6">
        <f t="shared" si="3"/>
        <v>0.016</v>
      </c>
      <c r="L6">
        <v>1.86</v>
      </c>
      <c r="M6">
        <f t="shared" si="4"/>
        <v>0.056</v>
      </c>
      <c r="N6">
        <v>1.932</v>
      </c>
      <c r="O6">
        <f t="shared" si="5"/>
        <v>0.117</v>
      </c>
      <c r="P6">
        <v>2.718</v>
      </c>
      <c r="Q6">
        <f t="shared" si="6"/>
        <v>0</v>
      </c>
      <c r="R6">
        <v>1.77</v>
      </c>
      <c r="S6">
        <f t="shared" si="7"/>
        <v>0.004</v>
      </c>
      <c r="T6" s="1">
        <f t="shared" si="8"/>
        <v>0.033875</v>
      </c>
      <c r="U6" s="1">
        <f>STDEV(T6,Sheet1!B6,Sheet1!D6,I6,K6,M6,O6,Q6,S6)/SQRT(8)</f>
        <v>0.0150632934240744</v>
      </c>
    </row>
    <row r="7" spans="1:21">
      <c r="A7">
        <v>22</v>
      </c>
      <c r="B7" t="s">
        <v>18</v>
      </c>
      <c r="C7">
        <v>52</v>
      </c>
      <c r="D7">
        <v>2.962</v>
      </c>
      <c r="E7">
        <f t="shared" si="0"/>
        <v>0.00300000000000011</v>
      </c>
      <c r="F7">
        <v>2.332</v>
      </c>
      <c r="G7">
        <f t="shared" si="1"/>
        <v>0.00499999999999989</v>
      </c>
      <c r="H7">
        <v>1.75</v>
      </c>
      <c r="I7">
        <f t="shared" si="2"/>
        <v>0.01</v>
      </c>
      <c r="J7">
        <v>2.816</v>
      </c>
      <c r="K7">
        <f t="shared" si="3"/>
        <v>0.02</v>
      </c>
      <c r="L7">
        <v>1.915</v>
      </c>
      <c r="M7">
        <f t="shared" si="4"/>
        <v>0.0549999999999999</v>
      </c>
      <c r="N7">
        <v>1.956</v>
      </c>
      <c r="O7">
        <f t="shared" si="5"/>
        <v>0.024</v>
      </c>
      <c r="P7">
        <v>2.745</v>
      </c>
      <c r="Q7">
        <f t="shared" si="6"/>
        <v>0.0270000000000001</v>
      </c>
      <c r="R7">
        <v>1.849</v>
      </c>
      <c r="S7">
        <f t="shared" si="7"/>
        <v>0.079</v>
      </c>
      <c r="T7" s="1">
        <f t="shared" si="8"/>
        <v>0.027875</v>
      </c>
      <c r="U7" s="1">
        <f>STDEV(T7,Sheet1!B7,Sheet1!D7,I7,K7,M7,O7,Q7,S7)/SQRT(8)</f>
        <v>0.00844235420330416</v>
      </c>
    </row>
    <row r="8" spans="1:21">
      <c r="A8">
        <v>22</v>
      </c>
      <c r="B8" t="s">
        <v>19</v>
      </c>
      <c r="C8">
        <v>53</v>
      </c>
      <c r="D8">
        <v>2.962</v>
      </c>
      <c r="E8">
        <f t="shared" si="0"/>
        <v>0</v>
      </c>
      <c r="F8">
        <v>2.403</v>
      </c>
      <c r="G8">
        <f t="shared" si="1"/>
        <v>0.0710000000000002</v>
      </c>
      <c r="H8">
        <v>1.75</v>
      </c>
      <c r="I8">
        <f t="shared" si="2"/>
        <v>0</v>
      </c>
      <c r="J8">
        <v>2.858</v>
      </c>
      <c r="K8">
        <f t="shared" si="3"/>
        <v>0.0420000000000003</v>
      </c>
      <c r="L8">
        <v>1.97</v>
      </c>
      <c r="M8">
        <f t="shared" si="4"/>
        <v>0.0549999999999999</v>
      </c>
      <c r="N8">
        <v>2.062</v>
      </c>
      <c r="O8">
        <f t="shared" si="5"/>
        <v>0.106</v>
      </c>
      <c r="P8">
        <v>2.8</v>
      </c>
      <c r="Q8">
        <f t="shared" si="6"/>
        <v>0.0549999999999997</v>
      </c>
      <c r="R8">
        <v>1.922</v>
      </c>
      <c r="S8">
        <f t="shared" si="7"/>
        <v>0.073</v>
      </c>
      <c r="T8" s="1">
        <f t="shared" si="8"/>
        <v>0.05025</v>
      </c>
      <c r="U8" s="1">
        <f>STDEV(T8,Sheet1!B8,Sheet1!D8,I8,K8,M8,O8,Q8,S8)/SQRT(8)</f>
        <v>0.0113096138780875</v>
      </c>
    </row>
    <row r="9" spans="1:21">
      <c r="A9">
        <v>22</v>
      </c>
      <c r="B9" t="s">
        <v>20</v>
      </c>
      <c r="C9">
        <v>54</v>
      </c>
      <c r="D9">
        <v>3.004</v>
      </c>
      <c r="E9">
        <f t="shared" si="0"/>
        <v>0.0419999999999998</v>
      </c>
      <c r="F9">
        <v>2.48</v>
      </c>
      <c r="G9">
        <f t="shared" si="1"/>
        <v>0.077</v>
      </c>
      <c r="H9">
        <v>1.79</v>
      </c>
      <c r="I9">
        <f t="shared" si="2"/>
        <v>0.04</v>
      </c>
      <c r="J9">
        <v>2.867</v>
      </c>
      <c r="K9">
        <f t="shared" si="3"/>
        <v>0.0089999999999999</v>
      </c>
      <c r="L9">
        <v>2.032</v>
      </c>
      <c r="M9">
        <f t="shared" si="4"/>
        <v>0.0620000000000001</v>
      </c>
      <c r="N9">
        <v>2.17</v>
      </c>
      <c r="O9">
        <f t="shared" si="5"/>
        <v>0.108</v>
      </c>
      <c r="P9">
        <v>2.825</v>
      </c>
      <c r="Q9">
        <f t="shared" si="6"/>
        <v>0.0250000000000004</v>
      </c>
      <c r="R9">
        <v>2.04</v>
      </c>
      <c r="S9">
        <f t="shared" si="7"/>
        <v>0.118</v>
      </c>
      <c r="T9" s="1">
        <f t="shared" si="8"/>
        <v>0.060125</v>
      </c>
      <c r="U9" s="1">
        <f>STDEV(T9,Sheet1!B9,Sheet1!D9,I9,K9,M9,O9,Q9,S9)/SQRT(8)</f>
        <v>0.0143594992772745</v>
      </c>
    </row>
    <row r="10" spans="1:21">
      <c r="A10">
        <v>22</v>
      </c>
      <c r="B10" t="s">
        <v>21</v>
      </c>
      <c r="C10">
        <v>55</v>
      </c>
      <c r="D10">
        <v>3.023</v>
      </c>
      <c r="E10">
        <f t="shared" si="0"/>
        <v>0.0190000000000001</v>
      </c>
      <c r="F10">
        <v>2.557</v>
      </c>
      <c r="G10">
        <f t="shared" si="1"/>
        <v>0.077</v>
      </c>
      <c r="H10">
        <v>1.843</v>
      </c>
      <c r="I10">
        <f t="shared" si="2"/>
        <v>0.0529999999999999</v>
      </c>
      <c r="J10">
        <v>2.892</v>
      </c>
      <c r="K10">
        <f t="shared" si="3"/>
        <v>0.0249999999999999</v>
      </c>
      <c r="L10">
        <v>2.097</v>
      </c>
      <c r="M10">
        <f t="shared" si="4"/>
        <v>0.0649999999999999</v>
      </c>
      <c r="N10">
        <v>2.213</v>
      </c>
      <c r="O10">
        <f t="shared" si="5"/>
        <v>0.0430000000000001</v>
      </c>
      <c r="P10">
        <v>2.847</v>
      </c>
      <c r="Q10">
        <f t="shared" si="6"/>
        <v>0.0219999999999998</v>
      </c>
      <c r="R10">
        <v>2.166</v>
      </c>
      <c r="S10">
        <f t="shared" si="7"/>
        <v>0.126</v>
      </c>
      <c r="T10" s="1">
        <f t="shared" si="8"/>
        <v>0.05375</v>
      </c>
      <c r="U10" s="1">
        <f>STDEV(T10,Sheet1!B10,Sheet1!D10,I10,K10,M10,O10,Q10,S10)/SQRT(8)</f>
        <v>0.0123140182167665</v>
      </c>
    </row>
    <row r="11" spans="1:21">
      <c r="A11">
        <v>22</v>
      </c>
      <c r="B11" t="s">
        <v>22</v>
      </c>
      <c r="C11">
        <v>56</v>
      </c>
      <c r="D11">
        <v>3.052</v>
      </c>
      <c r="E11">
        <f t="shared" si="0"/>
        <v>0.0289999999999999</v>
      </c>
      <c r="F11">
        <v>2.596</v>
      </c>
      <c r="G11">
        <f t="shared" si="1"/>
        <v>0.0390000000000001</v>
      </c>
      <c r="H11">
        <v>1.897</v>
      </c>
      <c r="I11">
        <f t="shared" si="2"/>
        <v>0.054</v>
      </c>
      <c r="J11">
        <v>2.986</v>
      </c>
      <c r="K11">
        <f t="shared" si="3"/>
        <v>0.0940000000000003</v>
      </c>
      <c r="L11">
        <v>2.109</v>
      </c>
      <c r="M11">
        <f t="shared" si="4"/>
        <v>0.012</v>
      </c>
      <c r="N11">
        <v>2.344</v>
      </c>
      <c r="O11">
        <f t="shared" si="5"/>
        <v>0.131</v>
      </c>
      <c r="P11">
        <v>2.854</v>
      </c>
      <c r="Q11">
        <f t="shared" si="6"/>
        <v>0.00700000000000012</v>
      </c>
      <c r="R11">
        <v>2.235</v>
      </c>
      <c r="S11">
        <f t="shared" si="7"/>
        <v>0.0689999999999999</v>
      </c>
      <c r="T11" s="1">
        <f t="shared" si="8"/>
        <v>0.054375</v>
      </c>
      <c r="U11" s="1">
        <f>STDEV(T11,Sheet1!B11,Sheet1!D11,I11,K11,M11,O11,Q11,S11)/SQRT(8)</f>
        <v>0.0154504385966024</v>
      </c>
    </row>
    <row r="12" spans="1:21">
      <c r="A12">
        <v>22</v>
      </c>
      <c r="B12" t="s">
        <v>23</v>
      </c>
      <c r="C12">
        <v>57</v>
      </c>
      <c r="D12">
        <v>3.159</v>
      </c>
      <c r="E12">
        <f t="shared" si="0"/>
        <v>0.107</v>
      </c>
      <c r="F12">
        <v>2.606</v>
      </c>
      <c r="G12">
        <f t="shared" si="1"/>
        <v>0.00999999999999979</v>
      </c>
      <c r="H12">
        <v>1.912</v>
      </c>
      <c r="I12">
        <f t="shared" si="2"/>
        <v>0.0149999999999999</v>
      </c>
      <c r="J12">
        <v>2.986</v>
      </c>
      <c r="K12">
        <f t="shared" si="3"/>
        <v>0</v>
      </c>
      <c r="L12">
        <v>2.125</v>
      </c>
      <c r="M12">
        <f t="shared" si="4"/>
        <v>0.016</v>
      </c>
      <c r="N12">
        <v>2.45</v>
      </c>
      <c r="O12">
        <f t="shared" si="5"/>
        <v>0.106</v>
      </c>
      <c r="P12">
        <v>2.866</v>
      </c>
      <c r="Q12">
        <f t="shared" si="6"/>
        <v>0.012</v>
      </c>
      <c r="R12">
        <v>2.242</v>
      </c>
      <c r="S12">
        <f t="shared" si="7"/>
        <v>0.00700000000000012</v>
      </c>
      <c r="T12" s="1">
        <f t="shared" si="8"/>
        <v>0.034125</v>
      </c>
      <c r="U12" s="1">
        <f>STDEV(T12,Sheet1!B12,Sheet1!D12,I12,K12,M12,O12,Q12,S12)/SQRT(8)</f>
        <v>0.012837595197171</v>
      </c>
    </row>
    <row r="13" spans="1:21">
      <c r="A13">
        <v>22</v>
      </c>
      <c r="B13" t="s">
        <v>24</v>
      </c>
      <c r="C13">
        <v>58</v>
      </c>
      <c r="D13">
        <v>3.165</v>
      </c>
      <c r="E13">
        <f t="shared" si="0"/>
        <v>0.00600000000000023</v>
      </c>
      <c r="F13">
        <v>2.606</v>
      </c>
      <c r="G13">
        <f t="shared" si="1"/>
        <v>0</v>
      </c>
      <c r="H13">
        <v>1.912</v>
      </c>
      <c r="I13">
        <f t="shared" si="2"/>
        <v>0</v>
      </c>
      <c r="J13">
        <v>2.987</v>
      </c>
      <c r="K13">
        <f t="shared" si="3"/>
        <v>0.00099999999999989</v>
      </c>
      <c r="L13">
        <v>2.177</v>
      </c>
      <c r="M13">
        <f t="shared" si="4"/>
        <v>0.052</v>
      </c>
      <c r="N13">
        <v>2.49</v>
      </c>
      <c r="O13">
        <f t="shared" si="5"/>
        <v>0.04</v>
      </c>
      <c r="P13">
        <v>2.884</v>
      </c>
      <c r="Q13">
        <f t="shared" si="6"/>
        <v>0.0179999999999998</v>
      </c>
      <c r="R13">
        <v>2.316</v>
      </c>
      <c r="S13">
        <f t="shared" si="7"/>
        <v>0.0739999999999998</v>
      </c>
      <c r="T13" s="1">
        <f t="shared" si="8"/>
        <v>0.023875</v>
      </c>
      <c r="U13" s="1">
        <f>STDEV(T13,Sheet1!B13,Sheet1!D13,I13,K13,M13,O13,Q13,S13)/SQRT(8)</f>
        <v>0.00962022048152199</v>
      </c>
    </row>
    <row r="14" spans="1:21">
      <c r="A14">
        <v>22</v>
      </c>
      <c r="B14" t="s">
        <v>25</v>
      </c>
      <c r="C14">
        <v>59</v>
      </c>
      <c r="D14">
        <v>3.211</v>
      </c>
      <c r="E14">
        <f t="shared" si="0"/>
        <v>0.0459999999999998</v>
      </c>
      <c r="F14">
        <v>2.635</v>
      </c>
      <c r="G14">
        <f t="shared" si="1"/>
        <v>0.0289999999999999</v>
      </c>
      <c r="H14">
        <v>1.965</v>
      </c>
      <c r="I14">
        <f t="shared" si="2"/>
        <v>0.0530000000000002</v>
      </c>
      <c r="J14">
        <v>2.987</v>
      </c>
      <c r="K14">
        <f t="shared" si="3"/>
        <v>0</v>
      </c>
      <c r="L14">
        <v>2.193</v>
      </c>
      <c r="M14">
        <f t="shared" si="4"/>
        <v>0.016</v>
      </c>
      <c r="N14">
        <v>2.511</v>
      </c>
      <c r="O14">
        <f t="shared" si="5"/>
        <v>0.0209999999999999</v>
      </c>
      <c r="P14">
        <v>2.901</v>
      </c>
      <c r="Q14">
        <f t="shared" si="6"/>
        <v>0.0169999999999999</v>
      </c>
      <c r="R14">
        <v>2.386</v>
      </c>
      <c r="S14">
        <f t="shared" si="7"/>
        <v>0.0700000000000003</v>
      </c>
      <c r="T14" s="1">
        <f t="shared" si="8"/>
        <v>0.0315</v>
      </c>
      <c r="U14" s="1">
        <f>STDEV(T14,Sheet1!B14,Sheet1!D14,I14,K14,M14,O14,Q14,S14)/SQRT(8)</f>
        <v>0.00851093484317455</v>
      </c>
    </row>
    <row r="15" spans="1:21">
      <c r="A15">
        <v>16</v>
      </c>
      <c r="B15" t="s">
        <v>26</v>
      </c>
      <c r="C15">
        <v>60</v>
      </c>
      <c r="D15">
        <v>3.255</v>
      </c>
      <c r="E15">
        <f t="shared" si="0"/>
        <v>0.044</v>
      </c>
      <c r="F15">
        <v>2.674</v>
      </c>
      <c r="G15">
        <f t="shared" si="1"/>
        <v>0.0390000000000001</v>
      </c>
      <c r="H15">
        <v>1.965</v>
      </c>
      <c r="I15">
        <f t="shared" si="2"/>
        <v>0</v>
      </c>
      <c r="J15">
        <v>3.057</v>
      </c>
      <c r="K15">
        <f t="shared" si="3"/>
        <v>0.0699999999999998</v>
      </c>
      <c r="L15">
        <v>2.204</v>
      </c>
      <c r="M15">
        <f t="shared" si="4"/>
        <v>0.0110000000000001</v>
      </c>
      <c r="N15">
        <v>2.544</v>
      </c>
      <c r="O15">
        <f t="shared" si="5"/>
        <v>0.0329999999999999</v>
      </c>
      <c r="P15">
        <v>2.905</v>
      </c>
      <c r="Q15">
        <f t="shared" si="6"/>
        <v>0.004</v>
      </c>
      <c r="R15">
        <v>2.485</v>
      </c>
      <c r="S15">
        <f t="shared" si="7"/>
        <v>0.0989999999999998</v>
      </c>
      <c r="T15" s="1">
        <f t="shared" si="8"/>
        <v>0.0375</v>
      </c>
      <c r="U15" s="1">
        <f>STDEV(T15,Sheet1!B15,Sheet1!D15,I15,K15,M15,O15,Q15,S15)/SQRT(8)</f>
        <v>0.0129746203724627</v>
      </c>
    </row>
    <row r="16" spans="1:21">
      <c r="A16">
        <v>16</v>
      </c>
      <c r="B16" t="s">
        <v>27</v>
      </c>
      <c r="C16">
        <v>61</v>
      </c>
      <c r="D16">
        <v>3.257</v>
      </c>
      <c r="E16">
        <f t="shared" si="0"/>
        <v>0.00200000000000022</v>
      </c>
      <c r="F16">
        <v>2.712</v>
      </c>
      <c r="G16">
        <f t="shared" si="1"/>
        <v>0.0380000000000003</v>
      </c>
      <c r="H16">
        <v>2.019</v>
      </c>
      <c r="I16">
        <f t="shared" si="2"/>
        <v>0.054</v>
      </c>
      <c r="J16">
        <v>3.059</v>
      </c>
      <c r="K16">
        <f t="shared" si="3"/>
        <v>0.00200000000000022</v>
      </c>
      <c r="L16">
        <v>2.262</v>
      </c>
      <c r="M16">
        <f t="shared" si="4"/>
        <v>0.0579999999999998</v>
      </c>
      <c r="N16">
        <v>2.664</v>
      </c>
      <c r="O16">
        <f t="shared" si="5"/>
        <v>0.12</v>
      </c>
      <c r="P16">
        <v>2.966</v>
      </c>
      <c r="Q16">
        <f t="shared" si="6"/>
        <v>0.0610000000000004</v>
      </c>
      <c r="R16">
        <v>2.605</v>
      </c>
      <c r="S16">
        <f t="shared" si="7"/>
        <v>0.12</v>
      </c>
      <c r="T16" s="1">
        <f t="shared" si="8"/>
        <v>0.0568750000000001</v>
      </c>
      <c r="U16" s="1">
        <f>STDEV(T16,Sheet1!B16,Sheet1!D16,I16,K16,M16,O16,Q16,S16)/SQRT(8)</f>
        <v>0.0145990402234677</v>
      </c>
    </row>
    <row r="17" spans="1:21">
      <c r="A17">
        <v>16</v>
      </c>
      <c r="B17" t="s">
        <v>28</v>
      </c>
      <c r="C17">
        <v>62</v>
      </c>
      <c r="D17">
        <v>3.261</v>
      </c>
      <c r="E17">
        <f t="shared" si="0"/>
        <v>0.004</v>
      </c>
      <c r="F17">
        <v>2.75</v>
      </c>
      <c r="G17">
        <f t="shared" si="1"/>
        <v>0.0379999999999998</v>
      </c>
      <c r="H17">
        <v>2.031</v>
      </c>
      <c r="I17">
        <f t="shared" si="2"/>
        <v>0.012</v>
      </c>
      <c r="J17">
        <v>3.109</v>
      </c>
      <c r="K17">
        <f t="shared" si="3"/>
        <v>0.0499999999999998</v>
      </c>
      <c r="L17">
        <v>2.29</v>
      </c>
      <c r="M17">
        <f t="shared" si="4"/>
        <v>0.028</v>
      </c>
      <c r="N17">
        <v>2.731</v>
      </c>
      <c r="O17">
        <f t="shared" si="5"/>
        <v>0.0669999999999997</v>
      </c>
      <c r="P17">
        <v>3.012</v>
      </c>
      <c r="Q17">
        <f t="shared" si="6"/>
        <v>0.0459999999999998</v>
      </c>
      <c r="R17">
        <v>2.635</v>
      </c>
      <c r="S17">
        <f t="shared" si="7"/>
        <v>0.0299999999999998</v>
      </c>
      <c r="T17" s="1">
        <f t="shared" si="8"/>
        <v>0.0343749999999999</v>
      </c>
      <c r="U17" s="1">
        <f>STDEV(T17,Sheet1!B17,Sheet1!D17,I17,K17,M17,O17,Q17,S17)/SQRT(8)</f>
        <v>0.00629462491554346</v>
      </c>
    </row>
    <row r="18" spans="1:21">
      <c r="A18">
        <v>16</v>
      </c>
      <c r="B18" t="s">
        <v>29</v>
      </c>
      <c r="C18">
        <v>63</v>
      </c>
      <c r="D18">
        <v>3.307</v>
      </c>
      <c r="E18">
        <f t="shared" si="0"/>
        <v>0.0459999999999998</v>
      </c>
      <c r="F18">
        <v>2.79</v>
      </c>
      <c r="G18">
        <f t="shared" si="1"/>
        <v>0.04</v>
      </c>
      <c r="H18">
        <v>2.031</v>
      </c>
      <c r="I18">
        <f t="shared" si="2"/>
        <v>0</v>
      </c>
      <c r="J18">
        <v>3.159</v>
      </c>
      <c r="K18">
        <f t="shared" si="3"/>
        <v>0.0499999999999998</v>
      </c>
      <c r="L18">
        <v>2.297</v>
      </c>
      <c r="M18">
        <f t="shared" si="4"/>
        <v>0.00700000000000012</v>
      </c>
      <c r="N18">
        <v>2.738</v>
      </c>
      <c r="O18">
        <f t="shared" si="5"/>
        <v>0.00700000000000012</v>
      </c>
      <c r="P18">
        <v>3.024</v>
      </c>
      <c r="Q18">
        <f t="shared" si="6"/>
        <v>0.012</v>
      </c>
      <c r="R18">
        <v>2.706</v>
      </c>
      <c r="S18">
        <f t="shared" si="7"/>
        <v>0.0710000000000002</v>
      </c>
      <c r="T18" s="1">
        <f t="shared" si="8"/>
        <v>0.029125</v>
      </c>
      <c r="U18" s="1">
        <f>STDEV(T18,Sheet1!B18,Sheet1!D18,I18,K18,M18,O18,Q18,S18)/SQRT(8)</f>
        <v>0.00935395952416739</v>
      </c>
    </row>
    <row r="19" spans="1:21">
      <c r="A19">
        <v>16</v>
      </c>
      <c r="B19" t="s">
        <v>30</v>
      </c>
      <c r="C19">
        <v>64</v>
      </c>
      <c r="D19">
        <v>3.371</v>
      </c>
      <c r="E19">
        <f t="shared" si="0"/>
        <v>0.0640000000000001</v>
      </c>
      <c r="F19">
        <v>2.827</v>
      </c>
      <c r="G19">
        <f t="shared" si="1"/>
        <v>0.0369999999999999</v>
      </c>
      <c r="H19">
        <v>2.037</v>
      </c>
      <c r="I19">
        <f t="shared" si="2"/>
        <v>0.00599999999999978</v>
      </c>
      <c r="J19">
        <v>3.21</v>
      </c>
      <c r="K19">
        <f t="shared" si="3"/>
        <v>0.0510000000000002</v>
      </c>
      <c r="L19">
        <v>2.351</v>
      </c>
      <c r="M19">
        <f t="shared" si="4"/>
        <v>0.0539999999999998</v>
      </c>
      <c r="N19">
        <v>2.772</v>
      </c>
      <c r="O19">
        <f t="shared" si="5"/>
        <v>0.0339999999999998</v>
      </c>
      <c r="P19">
        <v>3.024</v>
      </c>
      <c r="Q19">
        <f t="shared" si="6"/>
        <v>0</v>
      </c>
      <c r="R19">
        <v>2.756</v>
      </c>
      <c r="S19">
        <f t="shared" si="7"/>
        <v>0.0499999999999998</v>
      </c>
      <c r="T19" s="1">
        <f t="shared" si="8"/>
        <v>0.0369999999999999</v>
      </c>
      <c r="U19" s="1">
        <f>STDEV(T19,Sheet1!B19,Sheet1!D19,I19,K19,M19,O19,Q19,S19)/SQRT(8)</f>
        <v>0.00775786850942473</v>
      </c>
    </row>
    <row r="20" spans="1:21">
      <c r="A20">
        <v>16</v>
      </c>
      <c r="B20" t="s">
        <v>31</v>
      </c>
      <c r="C20">
        <v>65</v>
      </c>
      <c r="D20">
        <v>3.374</v>
      </c>
      <c r="E20">
        <f t="shared" si="0"/>
        <v>0.00300000000000011</v>
      </c>
      <c r="F20">
        <v>2.831</v>
      </c>
      <c r="G20">
        <f t="shared" si="1"/>
        <v>0.004</v>
      </c>
      <c r="H20">
        <v>2.074</v>
      </c>
      <c r="I20">
        <f t="shared" si="2"/>
        <v>0.0369999999999999</v>
      </c>
      <c r="J20">
        <v>3.212</v>
      </c>
      <c r="K20">
        <f t="shared" si="3"/>
        <v>0.00200000000000022</v>
      </c>
      <c r="L20">
        <v>2.405</v>
      </c>
      <c r="M20">
        <f t="shared" si="4"/>
        <v>0.0539999999999998</v>
      </c>
      <c r="N20">
        <v>2.786</v>
      </c>
      <c r="O20">
        <f t="shared" si="5"/>
        <v>0.0140000000000002</v>
      </c>
      <c r="P20">
        <v>3.029</v>
      </c>
      <c r="Q20">
        <f t="shared" si="6"/>
        <v>0.00499999999999989</v>
      </c>
      <c r="R20">
        <v>2.79</v>
      </c>
      <c r="S20">
        <f t="shared" si="7"/>
        <v>0.0340000000000003</v>
      </c>
      <c r="T20" s="1">
        <f t="shared" si="8"/>
        <v>0.0191250000000001</v>
      </c>
      <c r="U20" s="1">
        <f>STDEV(T20,Sheet1!B20,Sheet1!D20,I20,K20,M20,O20,Q20,S20)/SQRT(8)</f>
        <v>0.00667174518246624</v>
      </c>
    </row>
    <row r="21" spans="1:21">
      <c r="A21">
        <v>16</v>
      </c>
      <c r="B21" t="s">
        <v>32</v>
      </c>
      <c r="C21">
        <v>66</v>
      </c>
      <c r="D21">
        <v>3.432</v>
      </c>
      <c r="E21">
        <f t="shared" si="0"/>
        <v>0.0579999999999998</v>
      </c>
      <c r="F21">
        <v>2.866</v>
      </c>
      <c r="G21">
        <f t="shared" si="1"/>
        <v>0.0350000000000001</v>
      </c>
      <c r="H21">
        <v>2.09</v>
      </c>
      <c r="I21">
        <f t="shared" si="2"/>
        <v>0.016</v>
      </c>
      <c r="J21">
        <v>3.261</v>
      </c>
      <c r="K21">
        <f t="shared" si="3"/>
        <v>0.0489999999999999</v>
      </c>
      <c r="L21">
        <v>2.459</v>
      </c>
      <c r="M21">
        <f t="shared" si="4"/>
        <v>0.0540000000000003</v>
      </c>
      <c r="N21">
        <v>2.845</v>
      </c>
      <c r="O21">
        <f t="shared" si="5"/>
        <v>0.0590000000000002</v>
      </c>
      <c r="P21">
        <v>3.029</v>
      </c>
      <c r="Q21">
        <f t="shared" si="6"/>
        <v>0</v>
      </c>
      <c r="R21">
        <v>2.808</v>
      </c>
      <c r="S21">
        <f t="shared" si="7"/>
        <v>0.0179999999999998</v>
      </c>
      <c r="T21" s="1">
        <f t="shared" si="8"/>
        <v>0.036125</v>
      </c>
      <c r="U21" s="1">
        <f>STDEV(T21,Sheet1!B21,Sheet1!D21,I21,K21,M21,O21,Q21,S21)/SQRT(8)</f>
        <v>0.00788667761353046</v>
      </c>
    </row>
    <row r="22" spans="1:21">
      <c r="A22">
        <v>16</v>
      </c>
      <c r="B22" t="s">
        <v>33</v>
      </c>
      <c r="C22">
        <v>67</v>
      </c>
      <c r="D22">
        <v>3.447</v>
      </c>
      <c r="E22">
        <f t="shared" si="0"/>
        <v>0.0150000000000001</v>
      </c>
      <c r="F22">
        <v>2.903</v>
      </c>
      <c r="G22">
        <f t="shared" si="1"/>
        <v>0.0369999999999999</v>
      </c>
      <c r="H22">
        <v>2.09</v>
      </c>
      <c r="I22">
        <f t="shared" si="2"/>
        <v>0</v>
      </c>
      <c r="J22">
        <v>3.301</v>
      </c>
      <c r="K22">
        <f t="shared" si="3"/>
        <v>0.04</v>
      </c>
      <c r="L22">
        <v>2.469</v>
      </c>
      <c r="M22">
        <f t="shared" si="4"/>
        <v>0.00999999999999979</v>
      </c>
      <c r="N22">
        <v>2.854</v>
      </c>
      <c r="O22">
        <f t="shared" si="5"/>
        <v>0.0089999999999999</v>
      </c>
      <c r="P22">
        <v>3.041</v>
      </c>
      <c r="Q22">
        <f t="shared" si="6"/>
        <v>0.012</v>
      </c>
      <c r="R22">
        <v>2.859</v>
      </c>
      <c r="S22">
        <f t="shared" si="7"/>
        <v>0.0510000000000002</v>
      </c>
      <c r="T22" s="1">
        <f t="shared" si="8"/>
        <v>0.02175</v>
      </c>
      <c r="U22" s="1">
        <f>STDEV(T22,Sheet1!B22,Sheet1!D22,I22,K22,M22,O22,Q22,S22)/SQRT(8)</f>
        <v>0.00653046318454995</v>
      </c>
    </row>
    <row r="23" spans="1:21">
      <c r="A23">
        <v>16</v>
      </c>
      <c r="B23" t="s">
        <v>34</v>
      </c>
      <c r="C23">
        <v>68</v>
      </c>
      <c r="D23">
        <v>3.472</v>
      </c>
      <c r="E23">
        <f t="shared" si="0"/>
        <v>0.0249999999999999</v>
      </c>
      <c r="F23">
        <v>2.943</v>
      </c>
      <c r="G23">
        <f t="shared" si="1"/>
        <v>0.04</v>
      </c>
      <c r="H23">
        <v>2.09</v>
      </c>
      <c r="I23">
        <f t="shared" si="2"/>
        <v>0</v>
      </c>
      <c r="J23">
        <v>3.312</v>
      </c>
      <c r="K23">
        <f t="shared" si="3"/>
        <v>0.0109999999999997</v>
      </c>
      <c r="L23">
        <v>2.475</v>
      </c>
      <c r="M23">
        <f t="shared" si="4"/>
        <v>0.00600000000000023</v>
      </c>
      <c r="N23">
        <v>2.897</v>
      </c>
      <c r="O23">
        <f t="shared" si="5"/>
        <v>0.0429999999999997</v>
      </c>
      <c r="P23">
        <v>3.064</v>
      </c>
      <c r="Q23">
        <f t="shared" si="6"/>
        <v>0.0230000000000001</v>
      </c>
      <c r="R23">
        <v>2.878</v>
      </c>
      <c r="S23">
        <f t="shared" si="7"/>
        <v>0.0190000000000001</v>
      </c>
      <c r="T23" s="1">
        <f t="shared" si="8"/>
        <v>0.020875</v>
      </c>
      <c r="U23" s="1">
        <f>STDEV(T23,Sheet1!B23,Sheet1!D23,I23,K23,M23,O23,Q23,S23)/SQRT(8)</f>
        <v>0.0049473699572649</v>
      </c>
    </row>
    <row r="24" spans="1:21">
      <c r="A24">
        <v>16</v>
      </c>
      <c r="B24" t="s">
        <v>35</v>
      </c>
      <c r="C24">
        <v>69</v>
      </c>
      <c r="D24">
        <v>3.48</v>
      </c>
      <c r="E24">
        <f t="shared" si="0"/>
        <v>0.00800000000000001</v>
      </c>
      <c r="F24">
        <v>2.943</v>
      </c>
      <c r="G24">
        <f t="shared" si="1"/>
        <v>0</v>
      </c>
      <c r="H24">
        <v>2.127</v>
      </c>
      <c r="I24">
        <f t="shared" si="2"/>
        <v>0.0369999999999999</v>
      </c>
      <c r="J24">
        <v>3.312</v>
      </c>
      <c r="K24">
        <f t="shared" si="3"/>
        <v>0</v>
      </c>
      <c r="L24">
        <v>2.639</v>
      </c>
      <c r="M24">
        <f t="shared" si="4"/>
        <v>0.164</v>
      </c>
      <c r="N24">
        <v>2.907</v>
      </c>
      <c r="O24">
        <f t="shared" si="5"/>
        <v>0.0100000000000002</v>
      </c>
      <c r="P24">
        <v>3.071</v>
      </c>
      <c r="Q24">
        <f t="shared" si="6"/>
        <v>0.00700000000000012</v>
      </c>
      <c r="R24">
        <v>2.878</v>
      </c>
      <c r="S24">
        <f t="shared" si="7"/>
        <v>0</v>
      </c>
      <c r="T24" s="1">
        <f t="shared" si="8"/>
        <v>0.02825</v>
      </c>
      <c r="U24" s="1">
        <f>STDEV(T24,Sheet1!B24,Sheet1!D24,I24,K24,M24,O24,Q24,S24)/SQRT(8)</f>
        <v>0.0206908490671371</v>
      </c>
    </row>
    <row r="25" spans="1:21">
      <c r="A25">
        <v>16</v>
      </c>
      <c r="B25" t="s">
        <v>36</v>
      </c>
      <c r="C25">
        <v>70</v>
      </c>
      <c r="D25">
        <v>3.58</v>
      </c>
      <c r="E25">
        <f t="shared" si="0"/>
        <v>0.1</v>
      </c>
      <c r="F25">
        <v>2.944</v>
      </c>
      <c r="G25">
        <f t="shared" si="1"/>
        <v>0.00099999999999989</v>
      </c>
      <c r="H25">
        <v>2.188</v>
      </c>
      <c r="I25">
        <f t="shared" si="2"/>
        <v>0.0610000000000004</v>
      </c>
      <c r="J25">
        <v>3.312</v>
      </c>
      <c r="K25">
        <f t="shared" si="3"/>
        <v>0</v>
      </c>
      <c r="L25">
        <v>2.757</v>
      </c>
      <c r="M25">
        <f t="shared" si="4"/>
        <v>0.118</v>
      </c>
      <c r="N25">
        <v>2.957</v>
      </c>
      <c r="O25">
        <f t="shared" si="5"/>
        <v>0.0499999999999998</v>
      </c>
      <c r="P25">
        <v>3.126</v>
      </c>
      <c r="Q25">
        <f t="shared" si="6"/>
        <v>0.0549999999999997</v>
      </c>
      <c r="R25">
        <v>2.978</v>
      </c>
      <c r="S25">
        <f t="shared" si="7"/>
        <v>0.1</v>
      </c>
      <c r="T25" s="1">
        <f t="shared" si="8"/>
        <v>0.060625</v>
      </c>
      <c r="U25" s="1">
        <f>STDEV(T25,Sheet1!B25,Sheet1!D25,I25,K25,M25,O25,Q25,S25)/SQRT(8)</f>
        <v>0.0133882437490704</v>
      </c>
    </row>
    <row r="26" spans="3:21">
      <c r="C26">
        <v>71</v>
      </c>
      <c r="D26">
        <v>3.587</v>
      </c>
      <c r="E26">
        <f t="shared" si="0"/>
        <v>0.00700000000000012</v>
      </c>
      <c r="F26">
        <v>2.957</v>
      </c>
      <c r="G26">
        <f t="shared" si="1"/>
        <v>0.0129999999999999</v>
      </c>
      <c r="H26">
        <v>2.2</v>
      </c>
      <c r="I26">
        <f t="shared" si="2"/>
        <v>0.012</v>
      </c>
      <c r="J26">
        <v>3.315</v>
      </c>
      <c r="K26">
        <f t="shared" si="3"/>
        <v>0.00300000000000011</v>
      </c>
      <c r="L26">
        <v>2.824</v>
      </c>
      <c r="M26">
        <f t="shared" si="4"/>
        <v>0.0669999999999997</v>
      </c>
      <c r="N26">
        <v>2.968</v>
      </c>
      <c r="O26">
        <f t="shared" si="5"/>
        <v>0.0110000000000001</v>
      </c>
      <c r="P26">
        <v>3.135</v>
      </c>
      <c r="Q26">
        <f t="shared" si="6"/>
        <v>0.0089999999999999</v>
      </c>
      <c r="R26">
        <v>3.006</v>
      </c>
      <c r="S26">
        <f t="shared" si="7"/>
        <v>0.0279999999999996</v>
      </c>
      <c r="T26" s="1">
        <f t="shared" si="8"/>
        <v>0.0187499999999999</v>
      </c>
      <c r="U26" s="1">
        <f>STDEV(T26,Sheet1!B26,Sheet1!D26,I26,K26,M26,O26,Q26,S26)/SQRT(8)</f>
        <v>0.00766298598241351</v>
      </c>
    </row>
    <row r="27" spans="3:21">
      <c r="C27">
        <v>72</v>
      </c>
      <c r="D27">
        <v>3.599</v>
      </c>
      <c r="E27">
        <f t="shared" si="0"/>
        <v>0.012</v>
      </c>
      <c r="F27">
        <v>2.987</v>
      </c>
      <c r="G27">
        <f t="shared" si="1"/>
        <v>0.0300000000000002</v>
      </c>
      <c r="H27">
        <v>2.24</v>
      </c>
      <c r="I27">
        <f t="shared" si="2"/>
        <v>0.04</v>
      </c>
      <c r="J27">
        <v>3.325</v>
      </c>
      <c r="K27">
        <f t="shared" si="3"/>
        <v>0.0100000000000002</v>
      </c>
      <c r="L27">
        <v>2.839</v>
      </c>
      <c r="M27">
        <f t="shared" si="4"/>
        <v>0.0150000000000001</v>
      </c>
      <c r="N27">
        <v>2.98</v>
      </c>
      <c r="O27">
        <f t="shared" si="5"/>
        <v>0.012</v>
      </c>
      <c r="P27">
        <v>3.177</v>
      </c>
      <c r="Q27">
        <f t="shared" si="6"/>
        <v>0.0420000000000003</v>
      </c>
      <c r="R27">
        <v>3.068</v>
      </c>
      <c r="S27">
        <f t="shared" si="7"/>
        <v>0.0620000000000003</v>
      </c>
      <c r="T27" s="1">
        <f t="shared" si="8"/>
        <v>0.0278750000000001</v>
      </c>
      <c r="U27" s="1">
        <f>STDEV(T27,Sheet1!B27,Sheet1!D27,I27,K27,M27,O27,Q27,S27)/SQRT(8)</f>
        <v>0.00680277948927953</v>
      </c>
    </row>
    <row r="28" spans="3:21">
      <c r="C28">
        <v>73</v>
      </c>
      <c r="D28">
        <v>3.599</v>
      </c>
      <c r="E28">
        <f t="shared" si="0"/>
        <v>0</v>
      </c>
      <c r="F28">
        <v>3.028</v>
      </c>
      <c r="G28">
        <f t="shared" si="1"/>
        <v>0.0409999999999999</v>
      </c>
      <c r="H28">
        <v>2.242</v>
      </c>
      <c r="I28">
        <f t="shared" si="2"/>
        <v>0.00199999999999978</v>
      </c>
      <c r="J28">
        <v>3.325</v>
      </c>
      <c r="K28">
        <f t="shared" si="3"/>
        <v>0</v>
      </c>
      <c r="L28">
        <v>2.877</v>
      </c>
      <c r="M28">
        <f t="shared" si="4"/>
        <v>0.0379999999999998</v>
      </c>
      <c r="N28">
        <v>2.998</v>
      </c>
      <c r="O28">
        <f t="shared" si="5"/>
        <v>0.0180000000000002</v>
      </c>
      <c r="P28">
        <v>3.177</v>
      </c>
      <c r="Q28">
        <f t="shared" si="6"/>
        <v>0</v>
      </c>
      <c r="R28">
        <v>3.075</v>
      </c>
      <c r="S28">
        <f t="shared" si="7"/>
        <v>0.00700000000000012</v>
      </c>
      <c r="T28" s="1">
        <f t="shared" si="8"/>
        <v>0.01325</v>
      </c>
      <c r="U28" s="1">
        <f>STDEV(T28,Sheet1!B28,Sheet1!D28,I28,K28,M28,O28,Q28,S28)/SQRT(8)</f>
        <v>0.00483442362497477</v>
      </c>
    </row>
    <row r="29" spans="3:21">
      <c r="C29">
        <v>74</v>
      </c>
      <c r="D29">
        <v>3.602</v>
      </c>
      <c r="E29">
        <f t="shared" si="0"/>
        <v>0.00299999999999967</v>
      </c>
      <c r="F29">
        <v>3.035</v>
      </c>
      <c r="G29">
        <f t="shared" si="1"/>
        <v>0.00700000000000012</v>
      </c>
      <c r="H29">
        <v>2.245</v>
      </c>
      <c r="I29">
        <f t="shared" si="2"/>
        <v>0.00300000000000011</v>
      </c>
      <c r="J29">
        <v>3.328</v>
      </c>
      <c r="K29">
        <f t="shared" si="3"/>
        <v>0.00299999999999967</v>
      </c>
      <c r="L29">
        <v>2.922</v>
      </c>
      <c r="M29">
        <f t="shared" si="4"/>
        <v>0.0450000000000004</v>
      </c>
      <c r="N29">
        <v>3.046</v>
      </c>
      <c r="O29">
        <f t="shared" si="5"/>
        <v>0.0479999999999996</v>
      </c>
      <c r="P29">
        <v>3.18</v>
      </c>
      <c r="Q29">
        <f t="shared" si="6"/>
        <v>0.00300000000000011</v>
      </c>
      <c r="R29">
        <v>3.097</v>
      </c>
      <c r="S29">
        <f t="shared" si="7"/>
        <v>0.0219999999999998</v>
      </c>
      <c r="T29" s="1">
        <f t="shared" si="8"/>
        <v>0.0167499999999999</v>
      </c>
      <c r="U29" s="1">
        <f>STDEV(T29,Sheet1!B29,Sheet1!D29,I29,K29,M29,O29,Q29,S29)/SQRT(8)</f>
        <v>0.00690784901226065</v>
      </c>
    </row>
    <row r="30" spans="3:21">
      <c r="C30">
        <v>75</v>
      </c>
      <c r="D30">
        <v>3.641</v>
      </c>
      <c r="E30">
        <f t="shared" si="0"/>
        <v>0.0390000000000001</v>
      </c>
      <c r="F30">
        <v>3.064</v>
      </c>
      <c r="G30">
        <f t="shared" si="1"/>
        <v>0.0289999999999999</v>
      </c>
      <c r="H30">
        <v>2.255</v>
      </c>
      <c r="I30">
        <f t="shared" si="2"/>
        <v>0.00999999999999979</v>
      </c>
      <c r="J30">
        <v>3.329</v>
      </c>
      <c r="K30">
        <f t="shared" si="3"/>
        <v>0.00100000000000033</v>
      </c>
      <c r="L30">
        <v>2.996</v>
      </c>
      <c r="M30">
        <f t="shared" si="4"/>
        <v>0.0739999999999998</v>
      </c>
      <c r="N30">
        <v>3.061</v>
      </c>
      <c r="O30">
        <f t="shared" si="5"/>
        <v>0.0150000000000001</v>
      </c>
      <c r="P30">
        <v>3.182</v>
      </c>
      <c r="Q30">
        <f t="shared" si="6"/>
        <v>0.00199999999999978</v>
      </c>
      <c r="R30">
        <v>3.13</v>
      </c>
      <c r="S30">
        <f t="shared" si="7"/>
        <v>0.0329999999999999</v>
      </c>
      <c r="T30" s="1">
        <f t="shared" si="8"/>
        <v>0.025375</v>
      </c>
      <c r="U30" s="1">
        <f>STDEV(T30,Sheet1!B30,Sheet1!D30,I30,K30,M30,O30,Q30,S30)/SQRT(8)</f>
        <v>0.00897285817227495</v>
      </c>
    </row>
    <row r="31" spans="3:21">
      <c r="C31">
        <v>76</v>
      </c>
      <c r="D31">
        <v>3.67</v>
      </c>
      <c r="E31">
        <f t="shared" si="0"/>
        <v>0.0289999999999999</v>
      </c>
      <c r="F31">
        <v>3.136</v>
      </c>
      <c r="G31">
        <f t="shared" si="1"/>
        <v>0.0720000000000001</v>
      </c>
      <c r="H31">
        <v>2.395</v>
      </c>
      <c r="I31">
        <f t="shared" si="2"/>
        <v>0.14</v>
      </c>
      <c r="J31">
        <v>3.329</v>
      </c>
      <c r="K31">
        <f t="shared" si="3"/>
        <v>0</v>
      </c>
      <c r="L31">
        <v>3.024</v>
      </c>
      <c r="M31">
        <f t="shared" si="4"/>
        <v>0.028</v>
      </c>
      <c r="N31">
        <v>3.126</v>
      </c>
      <c r="O31">
        <f t="shared" si="5"/>
        <v>0.0649999999999999</v>
      </c>
      <c r="P31">
        <v>3.233</v>
      </c>
      <c r="Q31">
        <f t="shared" si="6"/>
        <v>0.0510000000000002</v>
      </c>
      <c r="R31">
        <v>3.148</v>
      </c>
      <c r="S31">
        <f t="shared" si="7"/>
        <v>0.0180000000000002</v>
      </c>
      <c r="T31" s="1">
        <f t="shared" si="8"/>
        <v>0.050375</v>
      </c>
      <c r="U31" s="1">
        <f>STDEV(T31,Sheet1!B31,Sheet1!D31,I31,K31,M31,O31,Q31,S31)/SQRT(8)</f>
        <v>0.0160294876850893</v>
      </c>
    </row>
    <row r="32" spans="3:21">
      <c r="C32">
        <v>77</v>
      </c>
      <c r="D32">
        <v>3.67</v>
      </c>
      <c r="E32">
        <f t="shared" si="0"/>
        <v>0</v>
      </c>
      <c r="F32">
        <v>3.175</v>
      </c>
      <c r="G32">
        <f t="shared" si="1"/>
        <v>0.0389999999999997</v>
      </c>
      <c r="H32">
        <v>2.395</v>
      </c>
      <c r="I32">
        <f t="shared" si="2"/>
        <v>0</v>
      </c>
      <c r="J32">
        <v>3.401</v>
      </c>
      <c r="K32">
        <f t="shared" si="3"/>
        <v>0.0719999999999996</v>
      </c>
      <c r="L32">
        <v>3.052</v>
      </c>
      <c r="M32">
        <f t="shared" si="4"/>
        <v>0.028</v>
      </c>
      <c r="N32">
        <v>3.293</v>
      </c>
      <c r="O32">
        <f t="shared" si="5"/>
        <v>0.167</v>
      </c>
      <c r="P32">
        <v>3.238</v>
      </c>
      <c r="Q32">
        <f t="shared" si="6"/>
        <v>0.00499999999999989</v>
      </c>
      <c r="R32">
        <v>3.303</v>
      </c>
      <c r="S32">
        <f t="shared" si="7"/>
        <v>0.155</v>
      </c>
      <c r="T32" s="1">
        <f t="shared" si="8"/>
        <v>0.0582499999999999</v>
      </c>
      <c r="U32" s="1">
        <f>STDEV(T32,Sheet1!B32,Sheet1!D32,I32,K32,M32,O32,Q32,S32)/SQRT(8)</f>
        <v>0.0240060058829532</v>
      </c>
    </row>
    <row r="33" spans="3:21">
      <c r="C33">
        <v>78</v>
      </c>
      <c r="D33">
        <v>3.745</v>
      </c>
      <c r="E33">
        <f t="shared" si="0"/>
        <v>0.0750000000000002</v>
      </c>
      <c r="F33">
        <v>3.183</v>
      </c>
      <c r="G33">
        <f t="shared" si="1"/>
        <v>0.00800000000000001</v>
      </c>
      <c r="H33">
        <v>2.435</v>
      </c>
      <c r="I33">
        <f t="shared" si="2"/>
        <v>0.04</v>
      </c>
      <c r="J33">
        <v>3.404</v>
      </c>
      <c r="K33">
        <f t="shared" si="3"/>
        <v>0.00300000000000011</v>
      </c>
      <c r="L33">
        <v>3.152</v>
      </c>
      <c r="M33">
        <f t="shared" si="4"/>
        <v>0.1</v>
      </c>
      <c r="N33">
        <v>3.402</v>
      </c>
      <c r="O33">
        <f t="shared" si="5"/>
        <v>0.109</v>
      </c>
      <c r="P33">
        <v>3.251</v>
      </c>
      <c r="Q33">
        <f t="shared" si="6"/>
        <v>0.0129999999999999</v>
      </c>
      <c r="R33">
        <v>3.355</v>
      </c>
      <c r="S33">
        <f t="shared" si="7"/>
        <v>0.052</v>
      </c>
      <c r="T33" s="1">
        <f t="shared" si="8"/>
        <v>0.05</v>
      </c>
      <c r="U33" s="1">
        <f>STDEV(T33,Sheet1!B33,Sheet1!D33,I33,K33,M33,O33,Q33,S33)/SQRT(8)</f>
        <v>0.014158120671628</v>
      </c>
    </row>
    <row r="34" spans="3:21">
      <c r="C34">
        <v>79</v>
      </c>
      <c r="D34">
        <v>3.747</v>
      </c>
      <c r="E34">
        <f t="shared" si="0"/>
        <v>0.00199999999999978</v>
      </c>
      <c r="F34">
        <v>3.289</v>
      </c>
      <c r="G34">
        <f t="shared" si="1"/>
        <v>0.106</v>
      </c>
      <c r="H34">
        <v>2.497</v>
      </c>
      <c r="I34">
        <f t="shared" si="2"/>
        <v>0.0619999999999998</v>
      </c>
      <c r="J34">
        <v>3.422</v>
      </c>
      <c r="K34">
        <f t="shared" si="3"/>
        <v>0.0180000000000002</v>
      </c>
      <c r="L34">
        <v>3.221</v>
      </c>
      <c r="M34">
        <f t="shared" si="4"/>
        <v>0.0689999999999999</v>
      </c>
      <c r="N34">
        <v>3.447</v>
      </c>
      <c r="O34">
        <f t="shared" si="5"/>
        <v>0.0449999999999999</v>
      </c>
      <c r="P34">
        <v>3.254</v>
      </c>
      <c r="Q34">
        <f t="shared" si="6"/>
        <v>0.00300000000000011</v>
      </c>
      <c r="R34">
        <v>3.424</v>
      </c>
      <c r="S34">
        <f t="shared" si="7"/>
        <v>0.0689999999999999</v>
      </c>
      <c r="T34" s="1">
        <f t="shared" si="8"/>
        <v>0.04675</v>
      </c>
      <c r="U34" s="1">
        <f>STDEV(T34,Sheet1!B34,Sheet1!D34,I34,K34,M34,O34,Q34,S34)/SQRT(8)</f>
        <v>0.00905577541971863</v>
      </c>
    </row>
    <row r="35" spans="3:21">
      <c r="C35">
        <v>80</v>
      </c>
      <c r="D35">
        <v>3.752</v>
      </c>
      <c r="E35">
        <f t="shared" si="0"/>
        <v>0.00499999999999989</v>
      </c>
      <c r="F35">
        <v>3.297</v>
      </c>
      <c r="G35">
        <f t="shared" si="1"/>
        <v>0.00800000000000001</v>
      </c>
      <c r="H35">
        <v>2.562</v>
      </c>
      <c r="I35">
        <f t="shared" si="2"/>
        <v>0.0649999999999999</v>
      </c>
      <c r="J35">
        <v>3.469</v>
      </c>
      <c r="K35">
        <f t="shared" si="3"/>
        <v>0.0469999999999997</v>
      </c>
      <c r="L35">
        <v>3.258</v>
      </c>
      <c r="M35">
        <f t="shared" si="4"/>
        <v>0.0369999999999999</v>
      </c>
      <c r="N35">
        <v>3.466</v>
      </c>
      <c r="O35">
        <f t="shared" si="5"/>
        <v>0.0190000000000001</v>
      </c>
      <c r="P35">
        <v>3.254</v>
      </c>
      <c r="Q35">
        <f t="shared" si="6"/>
        <v>0</v>
      </c>
      <c r="R35">
        <v>3.476</v>
      </c>
      <c r="S35">
        <f t="shared" si="7"/>
        <v>0.052</v>
      </c>
      <c r="T35" s="1">
        <f t="shared" si="8"/>
        <v>0.0291249999999999</v>
      </c>
      <c r="U35" s="1">
        <f>STDEV(T35,Sheet1!B35,Sheet1!D35,I35,K35,M35,O35,Q35,S35)/SQRT(8)</f>
        <v>0.00770563216829709</v>
      </c>
    </row>
    <row r="36" spans="3:21">
      <c r="C36">
        <v>81</v>
      </c>
      <c r="D36">
        <v>3.805</v>
      </c>
      <c r="E36">
        <f t="shared" si="0"/>
        <v>0.0530000000000004</v>
      </c>
      <c r="F36">
        <v>3.305</v>
      </c>
      <c r="G36">
        <f t="shared" si="1"/>
        <v>0.00800000000000001</v>
      </c>
      <c r="H36">
        <v>2.669</v>
      </c>
      <c r="I36">
        <f t="shared" si="2"/>
        <v>0.107</v>
      </c>
      <c r="J36">
        <v>3.503</v>
      </c>
      <c r="K36">
        <f t="shared" si="3"/>
        <v>0.0340000000000003</v>
      </c>
      <c r="L36">
        <v>3.352</v>
      </c>
      <c r="M36">
        <f t="shared" si="4"/>
        <v>0.0939999999999999</v>
      </c>
      <c r="N36">
        <v>3.504</v>
      </c>
      <c r="O36">
        <f t="shared" si="5"/>
        <v>0.0379999999999998</v>
      </c>
      <c r="P36">
        <v>3.259</v>
      </c>
      <c r="Q36">
        <f t="shared" si="6"/>
        <v>0.00499999999999989</v>
      </c>
      <c r="R36">
        <v>3.503</v>
      </c>
      <c r="S36">
        <f t="shared" si="7"/>
        <v>0.0270000000000001</v>
      </c>
      <c r="T36" s="1">
        <f t="shared" ref="T36:T67" si="9">AVERAGE(E36,G36,I36,K36,M36,O36,Q36,S36)</f>
        <v>0.04575</v>
      </c>
      <c r="U36" s="1">
        <f>STDEV(T36,Sheet1!B36,Sheet1!D36,I36,K36,M36,O36,Q36,S36)/SQRT(8)</f>
        <v>0.0130359935553908</v>
      </c>
    </row>
    <row r="37" spans="3:21">
      <c r="C37">
        <v>82</v>
      </c>
      <c r="D37">
        <v>3.859</v>
      </c>
      <c r="E37">
        <f t="shared" si="0"/>
        <v>0.0539999999999998</v>
      </c>
      <c r="F37">
        <v>3.319</v>
      </c>
      <c r="G37">
        <f t="shared" si="1"/>
        <v>0.0139999999999998</v>
      </c>
      <c r="H37">
        <v>2.833</v>
      </c>
      <c r="I37">
        <f t="shared" si="2"/>
        <v>0.164</v>
      </c>
      <c r="J37">
        <v>3.606</v>
      </c>
      <c r="K37">
        <f t="shared" si="3"/>
        <v>0.103</v>
      </c>
      <c r="L37">
        <v>3.359</v>
      </c>
      <c r="M37">
        <f t="shared" si="4"/>
        <v>0.00700000000000012</v>
      </c>
      <c r="N37">
        <v>3.677</v>
      </c>
      <c r="O37">
        <f t="shared" si="5"/>
        <v>0.173</v>
      </c>
      <c r="P37">
        <v>3.259</v>
      </c>
      <c r="Q37">
        <f t="shared" si="6"/>
        <v>0</v>
      </c>
      <c r="R37">
        <v>3.537</v>
      </c>
      <c r="S37">
        <f t="shared" si="7"/>
        <v>0.0339999999999998</v>
      </c>
      <c r="T37" s="1">
        <f t="shared" si="9"/>
        <v>0.0686249999999999</v>
      </c>
      <c r="U37" s="1">
        <f>STDEV(T37,Sheet1!B37,Sheet1!D37,I37,K37,M37,O37,Q37,S37)/SQRT(8)</f>
        <v>0.0250802933067217</v>
      </c>
    </row>
    <row r="38" spans="3:21">
      <c r="C38">
        <v>83</v>
      </c>
      <c r="D38">
        <v>3.904</v>
      </c>
      <c r="E38">
        <f t="shared" si="0"/>
        <v>0.0449999999999999</v>
      </c>
      <c r="F38">
        <v>3.366</v>
      </c>
      <c r="G38">
        <f t="shared" si="1"/>
        <v>0.0470000000000002</v>
      </c>
      <c r="H38">
        <v>2.961</v>
      </c>
      <c r="I38">
        <f t="shared" si="2"/>
        <v>0.128</v>
      </c>
      <c r="J38">
        <v>3.678</v>
      </c>
      <c r="K38">
        <f t="shared" si="3"/>
        <v>0.0720000000000001</v>
      </c>
      <c r="L38">
        <v>3.378</v>
      </c>
      <c r="M38">
        <f t="shared" si="4"/>
        <v>0.0190000000000001</v>
      </c>
      <c r="N38">
        <v>3.734</v>
      </c>
      <c r="O38">
        <f t="shared" si="5"/>
        <v>0.0569999999999999</v>
      </c>
      <c r="P38">
        <v>3.308</v>
      </c>
      <c r="Q38">
        <f t="shared" si="6"/>
        <v>0.0489999999999999</v>
      </c>
      <c r="R38">
        <v>3.588</v>
      </c>
      <c r="S38">
        <f t="shared" si="7"/>
        <v>0.0510000000000002</v>
      </c>
      <c r="T38" s="1">
        <f t="shared" si="9"/>
        <v>0.0585</v>
      </c>
      <c r="U38" s="1">
        <f>STDEV(T38,Sheet1!B38,Sheet1!D38,I38,K38,M38,O38,Q38,S38)/SQRT(8)</f>
        <v>0.0117546216847834</v>
      </c>
    </row>
    <row r="39" spans="3:21">
      <c r="C39">
        <v>84</v>
      </c>
      <c r="D39">
        <v>3.907</v>
      </c>
      <c r="E39">
        <f t="shared" si="0"/>
        <v>0.00300000000000011</v>
      </c>
      <c r="F39">
        <v>3.393</v>
      </c>
      <c r="G39">
        <f t="shared" si="1"/>
        <v>0.0269999999999997</v>
      </c>
      <c r="H39">
        <v>3.029</v>
      </c>
      <c r="I39">
        <f t="shared" si="2"/>
        <v>0.0680000000000001</v>
      </c>
      <c r="J39">
        <v>3.68</v>
      </c>
      <c r="K39">
        <f t="shared" si="3"/>
        <v>0.00200000000000022</v>
      </c>
      <c r="L39">
        <v>3.408</v>
      </c>
      <c r="M39">
        <f t="shared" si="4"/>
        <v>0.0299999999999998</v>
      </c>
      <c r="N39">
        <v>3.797</v>
      </c>
      <c r="O39">
        <f t="shared" si="5"/>
        <v>0.0630000000000002</v>
      </c>
      <c r="P39">
        <v>3.393</v>
      </c>
      <c r="Q39">
        <f t="shared" si="6"/>
        <v>0.085</v>
      </c>
      <c r="R39">
        <v>3.613</v>
      </c>
      <c r="S39">
        <f t="shared" si="7"/>
        <v>0.0249999999999999</v>
      </c>
      <c r="T39" s="1">
        <f t="shared" si="9"/>
        <v>0.037875</v>
      </c>
      <c r="U39" s="1">
        <f>STDEV(T39,Sheet1!B39,Sheet1!D39,I39,K39,M39,O39,Q39,S39)/SQRT(8)</f>
        <v>0.0101810023465159</v>
      </c>
    </row>
    <row r="40" spans="3:21">
      <c r="C40">
        <v>85</v>
      </c>
      <c r="D40">
        <v>3.966</v>
      </c>
      <c r="E40">
        <f t="shared" si="0"/>
        <v>0.0590000000000002</v>
      </c>
      <c r="F40">
        <v>3.394</v>
      </c>
      <c r="G40">
        <f t="shared" si="1"/>
        <v>0.00100000000000033</v>
      </c>
      <c r="H40">
        <v>3.046</v>
      </c>
      <c r="I40">
        <f t="shared" si="2"/>
        <v>0.0169999999999999</v>
      </c>
      <c r="J40">
        <v>3.687</v>
      </c>
      <c r="K40">
        <f t="shared" si="3"/>
        <v>0.00699999999999967</v>
      </c>
      <c r="L40">
        <v>3.425</v>
      </c>
      <c r="M40">
        <f t="shared" si="4"/>
        <v>0.0169999999999999</v>
      </c>
      <c r="N40">
        <v>3.806</v>
      </c>
      <c r="O40">
        <f t="shared" si="5"/>
        <v>0.0089999999999999</v>
      </c>
      <c r="P40">
        <v>3.4</v>
      </c>
      <c r="Q40">
        <f t="shared" si="6"/>
        <v>0.00700000000000012</v>
      </c>
      <c r="R40">
        <v>3.654</v>
      </c>
      <c r="S40">
        <f t="shared" si="7"/>
        <v>0.0409999999999999</v>
      </c>
      <c r="T40" s="1">
        <f t="shared" si="9"/>
        <v>0.01975</v>
      </c>
      <c r="U40" s="1">
        <f>STDEV(T40,Sheet1!B40,Sheet1!D40,I40,K40,M40,O40,Q40,S40)/SQRT(8)</f>
        <v>0.00420153564613158</v>
      </c>
    </row>
    <row r="41" spans="3:21">
      <c r="C41">
        <v>86</v>
      </c>
      <c r="D41">
        <v>3.966</v>
      </c>
      <c r="E41">
        <f t="shared" si="0"/>
        <v>0</v>
      </c>
      <c r="F41">
        <v>3.426</v>
      </c>
      <c r="G41">
        <f t="shared" si="1"/>
        <v>0.032</v>
      </c>
      <c r="H41">
        <v>3.046</v>
      </c>
      <c r="I41">
        <f t="shared" si="2"/>
        <v>0</v>
      </c>
      <c r="J41">
        <v>3.689</v>
      </c>
      <c r="K41">
        <f t="shared" si="3"/>
        <v>0.00200000000000022</v>
      </c>
      <c r="L41">
        <v>3.435</v>
      </c>
      <c r="M41">
        <f t="shared" si="4"/>
        <v>0.0100000000000002</v>
      </c>
      <c r="N41">
        <v>3.876</v>
      </c>
      <c r="O41">
        <f t="shared" si="5"/>
        <v>0.0699999999999998</v>
      </c>
      <c r="P41">
        <v>3.446</v>
      </c>
      <c r="Q41">
        <f t="shared" si="6"/>
        <v>0.0460000000000003</v>
      </c>
      <c r="R41">
        <v>3.723</v>
      </c>
      <c r="S41">
        <f t="shared" si="7"/>
        <v>0.0689999999999999</v>
      </c>
      <c r="T41" s="1">
        <f t="shared" si="9"/>
        <v>0.0286250000000001</v>
      </c>
      <c r="U41" s="1">
        <f>STDEV(T41,Sheet1!B41,Sheet1!D41,I41,K41,M41,O41,Q41,S41)/SQRT(8)</f>
        <v>0.0106340778796842</v>
      </c>
    </row>
    <row r="42" spans="3:21">
      <c r="C42">
        <v>87</v>
      </c>
      <c r="D42">
        <v>3.97</v>
      </c>
      <c r="E42">
        <f t="shared" si="0"/>
        <v>0.004</v>
      </c>
      <c r="F42">
        <v>3.43</v>
      </c>
      <c r="G42">
        <f t="shared" si="1"/>
        <v>0.004</v>
      </c>
      <c r="H42">
        <v>3.065</v>
      </c>
      <c r="I42">
        <f t="shared" si="2"/>
        <v>0.0190000000000001</v>
      </c>
      <c r="J42">
        <v>3.694</v>
      </c>
      <c r="K42">
        <f t="shared" si="3"/>
        <v>0.00499999999999989</v>
      </c>
      <c r="L42">
        <v>3.442</v>
      </c>
      <c r="M42">
        <f t="shared" si="4"/>
        <v>0.00700000000000012</v>
      </c>
      <c r="N42">
        <v>3.88</v>
      </c>
      <c r="O42">
        <f t="shared" si="5"/>
        <v>0.004</v>
      </c>
      <c r="P42">
        <v>3.453</v>
      </c>
      <c r="Q42">
        <f t="shared" si="6"/>
        <v>0.00699999999999967</v>
      </c>
      <c r="R42">
        <v>3.738</v>
      </c>
      <c r="S42">
        <f t="shared" si="7"/>
        <v>0.0150000000000001</v>
      </c>
      <c r="T42" s="1">
        <f t="shared" si="9"/>
        <v>0.00812499999999998</v>
      </c>
      <c r="U42" s="1">
        <f>STDEV(T42,Sheet1!B42,Sheet1!D42,I42,K42,M42,O42,Q42,S42)/SQRT(8)</f>
        <v>0.00196384261777288</v>
      </c>
    </row>
    <row r="43" spans="3:21">
      <c r="C43">
        <v>88</v>
      </c>
      <c r="D43">
        <v>3.976</v>
      </c>
      <c r="E43">
        <f t="shared" si="0"/>
        <v>0.00599999999999978</v>
      </c>
      <c r="F43">
        <v>3.436</v>
      </c>
      <c r="G43">
        <f t="shared" si="1"/>
        <v>0.00599999999999978</v>
      </c>
      <c r="H43">
        <v>3.155</v>
      </c>
      <c r="I43">
        <f t="shared" si="2"/>
        <v>0.0899999999999999</v>
      </c>
      <c r="J43">
        <v>3.705</v>
      </c>
      <c r="K43">
        <f t="shared" si="3"/>
        <v>0.0110000000000001</v>
      </c>
      <c r="L43">
        <v>3.459</v>
      </c>
      <c r="M43">
        <f t="shared" si="4"/>
        <v>0.0169999999999999</v>
      </c>
      <c r="N43">
        <v>3.905</v>
      </c>
      <c r="O43">
        <f t="shared" si="5"/>
        <v>0.0249999999999999</v>
      </c>
      <c r="P43">
        <v>3.5</v>
      </c>
      <c r="Q43">
        <f t="shared" si="6"/>
        <v>0.0470000000000002</v>
      </c>
      <c r="R43">
        <v>3.738</v>
      </c>
      <c r="S43">
        <f t="shared" si="7"/>
        <v>0</v>
      </c>
      <c r="T43" s="1">
        <f t="shared" si="9"/>
        <v>0.0252499999999999</v>
      </c>
      <c r="U43" s="1">
        <f>STDEV(T43,Sheet1!B43,Sheet1!D43,I43,K43,M43,O43,Q43,S43)/SQRT(8)</f>
        <v>0.0105698322676695</v>
      </c>
    </row>
    <row r="44" spans="3:21">
      <c r="C44">
        <v>89</v>
      </c>
      <c r="D44">
        <v>3.982</v>
      </c>
      <c r="E44">
        <f t="shared" si="0"/>
        <v>0.00600000000000023</v>
      </c>
      <c r="F44">
        <v>3.443</v>
      </c>
      <c r="G44">
        <f t="shared" si="1"/>
        <v>0.00700000000000012</v>
      </c>
      <c r="H44">
        <v>3.2</v>
      </c>
      <c r="I44">
        <f t="shared" si="2"/>
        <v>0.0450000000000004</v>
      </c>
      <c r="J44">
        <v>3.716</v>
      </c>
      <c r="K44">
        <f t="shared" si="3"/>
        <v>0.0110000000000001</v>
      </c>
      <c r="L44">
        <v>3.535</v>
      </c>
      <c r="M44">
        <f t="shared" si="4"/>
        <v>0.0760000000000001</v>
      </c>
      <c r="N44">
        <v>3.973</v>
      </c>
      <c r="O44">
        <f t="shared" si="5"/>
        <v>0.0680000000000001</v>
      </c>
      <c r="P44">
        <v>3.615</v>
      </c>
      <c r="Q44">
        <f t="shared" si="6"/>
        <v>0.115</v>
      </c>
      <c r="R44">
        <v>3.74</v>
      </c>
      <c r="S44">
        <f t="shared" si="7"/>
        <v>0.00200000000000022</v>
      </c>
      <c r="T44" s="1">
        <f t="shared" si="9"/>
        <v>0.0412500000000002</v>
      </c>
      <c r="U44" s="1">
        <f>STDEV(T44,Sheet1!B44,Sheet1!D44,I44,K44,M44,O44,Q44,S44)/SQRT(8)</f>
        <v>0.0138005429284158</v>
      </c>
    </row>
    <row r="45" spans="3:21">
      <c r="C45">
        <v>90</v>
      </c>
      <c r="D45">
        <v>4.042</v>
      </c>
      <c r="E45">
        <f t="shared" si="0"/>
        <v>0.0599999999999996</v>
      </c>
      <c r="F45">
        <v>3.453</v>
      </c>
      <c r="G45">
        <f t="shared" si="1"/>
        <v>0.00999999999999979</v>
      </c>
      <c r="H45">
        <v>3.26</v>
      </c>
      <c r="I45">
        <f t="shared" si="2"/>
        <v>0.0599999999999996</v>
      </c>
      <c r="J45">
        <v>3.725</v>
      </c>
      <c r="K45">
        <f t="shared" si="3"/>
        <v>0.0089999999999999</v>
      </c>
      <c r="L45">
        <v>3.61</v>
      </c>
      <c r="M45">
        <f t="shared" si="4"/>
        <v>0.0749999999999997</v>
      </c>
      <c r="N45">
        <v>3.998</v>
      </c>
      <c r="O45">
        <f t="shared" si="5"/>
        <v>0.0250000000000004</v>
      </c>
      <c r="P45">
        <v>3.632</v>
      </c>
      <c r="Q45">
        <f t="shared" si="6"/>
        <v>0.0169999999999999</v>
      </c>
      <c r="R45">
        <v>3.74</v>
      </c>
      <c r="S45">
        <f t="shared" si="7"/>
        <v>0</v>
      </c>
      <c r="T45" s="1">
        <f t="shared" si="9"/>
        <v>0.0319999999999999</v>
      </c>
      <c r="U45" s="1">
        <f>STDEV(T45,Sheet1!B45,Sheet1!D45,I45,K45,M45,O45,Q45,S45)/SQRT(8)</f>
        <v>0.00963376996868427</v>
      </c>
    </row>
    <row r="46" spans="3:21">
      <c r="C46">
        <v>91</v>
      </c>
      <c r="D46">
        <v>4.047</v>
      </c>
      <c r="E46">
        <f t="shared" si="0"/>
        <v>0.00499999999999989</v>
      </c>
      <c r="F46">
        <v>3.484</v>
      </c>
      <c r="G46">
        <f t="shared" si="1"/>
        <v>0.0310000000000001</v>
      </c>
      <c r="H46">
        <v>3.302</v>
      </c>
      <c r="I46">
        <f t="shared" si="2"/>
        <v>0.0420000000000003</v>
      </c>
      <c r="J46">
        <v>3.787</v>
      </c>
      <c r="K46">
        <f t="shared" si="3"/>
        <v>0.0619999999999998</v>
      </c>
      <c r="L46">
        <v>3.634</v>
      </c>
      <c r="M46">
        <f t="shared" si="4"/>
        <v>0.024</v>
      </c>
      <c r="N46">
        <v>4.048</v>
      </c>
      <c r="O46">
        <f t="shared" si="5"/>
        <v>0.0499999999999998</v>
      </c>
      <c r="P46">
        <v>3.717</v>
      </c>
      <c r="Q46">
        <f t="shared" si="6"/>
        <v>0.085</v>
      </c>
      <c r="R46">
        <v>3.753</v>
      </c>
      <c r="S46">
        <f t="shared" si="7"/>
        <v>0.0129999999999999</v>
      </c>
      <c r="T46" s="1">
        <f t="shared" si="9"/>
        <v>0.039</v>
      </c>
      <c r="U46" s="1">
        <f>STDEV(T46,Sheet1!B46,Sheet1!D46,I46,K46,M46,O46,Q46,S46)/SQRT(8)</f>
        <v>0.00844590630621328</v>
      </c>
    </row>
    <row r="47" spans="3:21">
      <c r="C47">
        <v>92</v>
      </c>
      <c r="D47">
        <v>4.073</v>
      </c>
      <c r="E47">
        <f t="shared" si="0"/>
        <v>0.0260000000000007</v>
      </c>
      <c r="F47">
        <v>3.494</v>
      </c>
      <c r="G47">
        <f t="shared" si="1"/>
        <v>0.0100000000000002</v>
      </c>
      <c r="H47">
        <v>3.308</v>
      </c>
      <c r="I47">
        <f t="shared" si="2"/>
        <v>0.00599999999999978</v>
      </c>
      <c r="J47">
        <v>3.862</v>
      </c>
      <c r="K47">
        <f t="shared" si="3"/>
        <v>0.0750000000000002</v>
      </c>
      <c r="L47">
        <v>3.736</v>
      </c>
      <c r="M47">
        <f t="shared" si="4"/>
        <v>0.102</v>
      </c>
      <c r="N47">
        <v>4.103</v>
      </c>
      <c r="O47">
        <f t="shared" si="5"/>
        <v>0.0549999999999997</v>
      </c>
      <c r="P47">
        <v>3.735</v>
      </c>
      <c r="Q47">
        <f t="shared" si="6"/>
        <v>0.0179999999999998</v>
      </c>
      <c r="R47">
        <v>3.781</v>
      </c>
      <c r="S47">
        <f t="shared" si="7"/>
        <v>0.028</v>
      </c>
      <c r="T47" s="1">
        <f t="shared" si="9"/>
        <v>0.0400000000000001</v>
      </c>
      <c r="U47" s="1">
        <f>STDEV(T47,Sheet1!B47,Sheet1!D47,I47,K47,M47,O47,Q47,S47)/SQRT(8)</f>
        <v>0.0119036308986556</v>
      </c>
    </row>
    <row r="48" spans="3:21">
      <c r="C48">
        <v>93</v>
      </c>
      <c r="D48">
        <v>4.073</v>
      </c>
      <c r="E48">
        <f t="shared" si="0"/>
        <v>0</v>
      </c>
      <c r="F48">
        <v>3.527</v>
      </c>
      <c r="G48">
        <f t="shared" si="1"/>
        <v>0.0329999999999999</v>
      </c>
      <c r="H48">
        <v>3.308</v>
      </c>
      <c r="I48">
        <f t="shared" si="2"/>
        <v>0</v>
      </c>
      <c r="J48">
        <v>3.937</v>
      </c>
      <c r="K48">
        <f t="shared" si="3"/>
        <v>0.0749999999999997</v>
      </c>
      <c r="L48">
        <v>3.802</v>
      </c>
      <c r="M48">
        <f t="shared" si="4"/>
        <v>0.0659999999999998</v>
      </c>
      <c r="N48">
        <v>4.141</v>
      </c>
      <c r="O48">
        <f t="shared" si="5"/>
        <v>0.0380000000000003</v>
      </c>
      <c r="P48">
        <v>3.739</v>
      </c>
      <c r="Q48">
        <f t="shared" si="6"/>
        <v>0.004</v>
      </c>
      <c r="R48">
        <v>3.797</v>
      </c>
      <c r="S48">
        <f t="shared" si="7"/>
        <v>0.016</v>
      </c>
      <c r="T48" s="1">
        <f t="shared" si="9"/>
        <v>0.029</v>
      </c>
      <c r="U48" s="1">
        <f>STDEV(T48,Sheet1!B48,Sheet1!D48,I48,K48,M48,O48,Q48,S48)/SQRT(8)</f>
        <v>0.0103195953224459</v>
      </c>
    </row>
    <row r="49" spans="3:21">
      <c r="C49">
        <v>94</v>
      </c>
      <c r="D49">
        <v>4.127</v>
      </c>
      <c r="E49">
        <f t="shared" si="0"/>
        <v>0.0539999999999994</v>
      </c>
      <c r="F49">
        <v>3.539</v>
      </c>
      <c r="G49">
        <f t="shared" si="1"/>
        <v>0.012</v>
      </c>
      <c r="H49">
        <v>3.316</v>
      </c>
      <c r="I49">
        <f t="shared" si="2"/>
        <v>0.00800000000000001</v>
      </c>
      <c r="J49">
        <v>3.977</v>
      </c>
      <c r="K49">
        <f t="shared" si="3"/>
        <v>0.04</v>
      </c>
      <c r="L49">
        <v>3.842</v>
      </c>
      <c r="M49">
        <f t="shared" si="4"/>
        <v>0.04</v>
      </c>
      <c r="N49">
        <v>4.153</v>
      </c>
      <c r="O49">
        <f t="shared" si="5"/>
        <v>0.0119999999999996</v>
      </c>
      <c r="P49">
        <v>3.75</v>
      </c>
      <c r="Q49">
        <f t="shared" si="6"/>
        <v>0.0110000000000001</v>
      </c>
      <c r="R49">
        <v>3.813</v>
      </c>
      <c r="S49">
        <f t="shared" si="7"/>
        <v>0.016</v>
      </c>
      <c r="T49" s="1">
        <f t="shared" si="9"/>
        <v>0.0241249999999999</v>
      </c>
      <c r="U49" s="1">
        <f>STDEV(T49,Sheet1!B49,Sheet1!D49,I49,K49,M49,O49,Q49,S49)/SQRT(8)</f>
        <v>0.00479655870874408</v>
      </c>
    </row>
    <row r="50" spans="3:21">
      <c r="C50">
        <v>95</v>
      </c>
      <c r="D50">
        <v>4.127</v>
      </c>
      <c r="E50">
        <f t="shared" si="0"/>
        <v>0</v>
      </c>
      <c r="F50">
        <v>3.555</v>
      </c>
      <c r="G50">
        <f t="shared" si="1"/>
        <v>0.016</v>
      </c>
      <c r="H50">
        <v>3.316</v>
      </c>
      <c r="I50">
        <f t="shared" si="2"/>
        <v>0</v>
      </c>
      <c r="J50">
        <v>3.981</v>
      </c>
      <c r="K50">
        <f t="shared" si="3"/>
        <v>0.004</v>
      </c>
      <c r="L50">
        <v>3.887</v>
      </c>
      <c r="M50">
        <f t="shared" si="4"/>
        <v>0.0449999999999999</v>
      </c>
      <c r="N50">
        <v>4.211</v>
      </c>
      <c r="O50">
        <f t="shared" si="5"/>
        <v>0.0580000000000007</v>
      </c>
      <c r="P50">
        <v>3.75</v>
      </c>
      <c r="Q50">
        <f t="shared" si="6"/>
        <v>0</v>
      </c>
      <c r="R50">
        <v>3.871</v>
      </c>
      <c r="S50">
        <f t="shared" si="7"/>
        <v>0.0579999999999998</v>
      </c>
      <c r="T50" s="1">
        <f t="shared" si="9"/>
        <v>0.0226250000000001</v>
      </c>
      <c r="U50" s="1">
        <f>STDEV(T50,Sheet1!B50,Sheet1!D50,I50,K50,M50,O50,Q50,S50)/SQRT(8)</f>
        <v>0.00941172864891008</v>
      </c>
    </row>
    <row r="51" spans="3:21">
      <c r="C51">
        <v>96</v>
      </c>
      <c r="D51">
        <v>4.138</v>
      </c>
      <c r="E51">
        <f t="shared" si="0"/>
        <v>0.0110000000000001</v>
      </c>
      <c r="F51">
        <v>3.633</v>
      </c>
      <c r="G51">
        <f t="shared" si="1"/>
        <v>0.0779999999999998</v>
      </c>
      <c r="H51">
        <v>3.341</v>
      </c>
      <c r="I51">
        <f t="shared" si="2"/>
        <v>0.0250000000000004</v>
      </c>
      <c r="J51">
        <v>4.015</v>
      </c>
      <c r="K51">
        <f t="shared" si="3"/>
        <v>0.0339999999999998</v>
      </c>
      <c r="L51">
        <v>3.893</v>
      </c>
      <c r="M51">
        <f t="shared" si="4"/>
        <v>0.00599999999999978</v>
      </c>
      <c r="N51">
        <v>4.261</v>
      </c>
      <c r="O51">
        <f t="shared" si="5"/>
        <v>0.0499999999999998</v>
      </c>
      <c r="P51">
        <v>3.774</v>
      </c>
      <c r="Q51">
        <f t="shared" si="6"/>
        <v>0.024</v>
      </c>
      <c r="R51">
        <v>3.975</v>
      </c>
      <c r="S51">
        <f t="shared" si="7"/>
        <v>0.104</v>
      </c>
      <c r="T51" s="1">
        <f t="shared" si="9"/>
        <v>0.0415</v>
      </c>
      <c r="U51" s="1">
        <f>STDEV(T51,Sheet1!B51,Sheet1!D51,I51,K51,M51,O51,Q51,S51)/SQRT(8)</f>
        <v>0.0110570086585925</v>
      </c>
    </row>
    <row r="52" spans="3:21">
      <c r="C52">
        <v>97</v>
      </c>
      <c r="D52">
        <v>4.146</v>
      </c>
      <c r="E52">
        <f t="shared" si="0"/>
        <v>0.00800000000000001</v>
      </c>
      <c r="F52">
        <v>3.638</v>
      </c>
      <c r="G52">
        <f t="shared" si="1"/>
        <v>0.00499999999999989</v>
      </c>
      <c r="H52">
        <v>3.342</v>
      </c>
      <c r="I52">
        <f t="shared" si="2"/>
        <v>0.00099999999999989</v>
      </c>
      <c r="J52">
        <v>4.016</v>
      </c>
      <c r="K52">
        <f t="shared" si="3"/>
        <v>0.00100000000000033</v>
      </c>
      <c r="L52">
        <v>3.913</v>
      </c>
      <c r="M52">
        <f t="shared" si="4"/>
        <v>0.02</v>
      </c>
      <c r="N52">
        <v>4.327</v>
      </c>
      <c r="O52">
        <f t="shared" si="5"/>
        <v>0.0659999999999998</v>
      </c>
      <c r="P52">
        <v>3.816</v>
      </c>
      <c r="Q52">
        <f t="shared" si="6"/>
        <v>0.0419999999999998</v>
      </c>
      <c r="R52">
        <v>3.996</v>
      </c>
      <c r="S52">
        <f t="shared" si="7"/>
        <v>0.0209999999999999</v>
      </c>
      <c r="T52" s="1">
        <f t="shared" si="9"/>
        <v>0.0205</v>
      </c>
      <c r="U52" s="1">
        <f>STDEV(T52,Sheet1!B52,Sheet1!D52,I52,K52,M52,O52,Q52,S52)/SQRT(8)</f>
        <v>0.00814132974396685</v>
      </c>
    </row>
    <row r="53" spans="3:21">
      <c r="C53">
        <v>98</v>
      </c>
      <c r="D53">
        <v>4.153</v>
      </c>
      <c r="E53">
        <f t="shared" si="0"/>
        <v>0.00699999999999967</v>
      </c>
      <c r="F53">
        <v>3.646</v>
      </c>
      <c r="G53">
        <f t="shared" si="1"/>
        <v>0.00800000000000001</v>
      </c>
      <c r="H53">
        <v>3.41</v>
      </c>
      <c r="I53">
        <f t="shared" si="2"/>
        <v>0.0680000000000001</v>
      </c>
      <c r="J53">
        <v>4.028</v>
      </c>
      <c r="K53">
        <f t="shared" si="3"/>
        <v>0.0119999999999996</v>
      </c>
      <c r="L53">
        <v>3.917</v>
      </c>
      <c r="M53">
        <f t="shared" si="4"/>
        <v>0.004</v>
      </c>
      <c r="N53">
        <v>4.332</v>
      </c>
      <c r="O53">
        <f t="shared" si="5"/>
        <v>0.00499999999999989</v>
      </c>
      <c r="P53">
        <v>3.826</v>
      </c>
      <c r="Q53">
        <f t="shared" si="6"/>
        <v>0.0100000000000002</v>
      </c>
      <c r="R53">
        <v>4.017</v>
      </c>
      <c r="S53">
        <f t="shared" si="7"/>
        <v>0.0210000000000004</v>
      </c>
      <c r="T53" s="1">
        <f t="shared" si="9"/>
        <v>0.016875</v>
      </c>
      <c r="U53" s="1">
        <f>STDEV(T53,Sheet1!B53,Sheet1!D53,I53,K53,M53,O53,Q53,S53)/SQRT(8)</f>
        <v>0.00785065089620268</v>
      </c>
    </row>
    <row r="54" spans="3:21">
      <c r="C54">
        <v>99</v>
      </c>
      <c r="D54">
        <v>4.154</v>
      </c>
      <c r="E54">
        <f t="shared" si="0"/>
        <v>0.00100000000000033</v>
      </c>
      <c r="F54">
        <v>3.65</v>
      </c>
      <c r="G54">
        <f t="shared" si="1"/>
        <v>0.004</v>
      </c>
      <c r="H54">
        <v>3.461</v>
      </c>
      <c r="I54">
        <f t="shared" si="2"/>
        <v>0.0509999999999997</v>
      </c>
      <c r="J54">
        <v>4.064</v>
      </c>
      <c r="K54">
        <f t="shared" si="3"/>
        <v>0.0360000000000005</v>
      </c>
      <c r="L54">
        <v>3.927</v>
      </c>
      <c r="M54">
        <f t="shared" si="4"/>
        <v>0.0100000000000002</v>
      </c>
      <c r="N54">
        <v>4.405</v>
      </c>
      <c r="O54">
        <f t="shared" si="5"/>
        <v>0.0730000000000004</v>
      </c>
      <c r="P54">
        <v>3.848</v>
      </c>
      <c r="Q54">
        <f t="shared" si="6"/>
        <v>0.0219999999999998</v>
      </c>
      <c r="R54">
        <v>4.069</v>
      </c>
      <c r="S54">
        <f t="shared" si="7"/>
        <v>0.0519999999999996</v>
      </c>
      <c r="T54" s="1">
        <f t="shared" si="9"/>
        <v>0.0311250000000001</v>
      </c>
      <c r="U54" s="1">
        <f>STDEV(T54,Sheet1!B54,Sheet1!D54,I54,K54,M54,O54,Q54,S54)/SQRT(8)</f>
        <v>0.00745733773948279</v>
      </c>
    </row>
    <row r="55" spans="3:21">
      <c r="C55">
        <v>100</v>
      </c>
      <c r="D55">
        <v>4.165</v>
      </c>
      <c r="E55">
        <f t="shared" si="0"/>
        <v>0.0110000000000001</v>
      </c>
      <c r="F55">
        <v>3.678</v>
      </c>
      <c r="G55">
        <f t="shared" si="1"/>
        <v>0.028</v>
      </c>
      <c r="H55">
        <v>3.461</v>
      </c>
      <c r="I55">
        <f t="shared" si="2"/>
        <v>0</v>
      </c>
      <c r="J55">
        <v>4.082</v>
      </c>
      <c r="K55">
        <f t="shared" si="3"/>
        <v>0.0179999999999998</v>
      </c>
      <c r="L55">
        <v>3.933</v>
      </c>
      <c r="M55">
        <f t="shared" si="4"/>
        <v>0.00599999999999978</v>
      </c>
      <c r="N55">
        <v>4.477</v>
      </c>
      <c r="O55">
        <f t="shared" si="5"/>
        <v>0.0720000000000001</v>
      </c>
      <c r="P55">
        <v>3.887</v>
      </c>
      <c r="Q55">
        <f t="shared" si="6"/>
        <v>0.0390000000000001</v>
      </c>
      <c r="R55">
        <v>4.127</v>
      </c>
      <c r="S55">
        <f t="shared" si="7"/>
        <v>0.0579999999999998</v>
      </c>
      <c r="T55" s="1">
        <f t="shared" si="9"/>
        <v>0.029</v>
      </c>
      <c r="U55" s="1">
        <f>STDEV(T55,Sheet1!B55,Sheet1!D55,I55,K55,M55,O55,Q55,S55)/SQRT(8)</f>
        <v>0.00938685758058018</v>
      </c>
    </row>
    <row r="56" spans="3:21">
      <c r="C56">
        <v>101</v>
      </c>
      <c r="D56">
        <v>4.187</v>
      </c>
      <c r="E56">
        <f t="shared" si="0"/>
        <v>0.0220000000000002</v>
      </c>
      <c r="F56">
        <v>3.679</v>
      </c>
      <c r="G56">
        <f t="shared" si="1"/>
        <v>0.00099999999999989</v>
      </c>
      <c r="H56">
        <v>3.463</v>
      </c>
      <c r="I56">
        <f t="shared" si="2"/>
        <v>0.00200000000000022</v>
      </c>
      <c r="J56">
        <v>4.125</v>
      </c>
      <c r="K56">
        <f t="shared" si="3"/>
        <v>0.0430000000000001</v>
      </c>
      <c r="L56">
        <v>3.966</v>
      </c>
      <c r="M56">
        <f t="shared" si="4"/>
        <v>0.0330000000000004</v>
      </c>
      <c r="N56">
        <v>4.507</v>
      </c>
      <c r="O56">
        <f t="shared" si="5"/>
        <v>0.0299999999999994</v>
      </c>
      <c r="P56">
        <v>3.956</v>
      </c>
      <c r="Q56">
        <f t="shared" si="6"/>
        <v>0.0689999999999999</v>
      </c>
      <c r="R56">
        <v>4.159</v>
      </c>
      <c r="S56">
        <f t="shared" si="7"/>
        <v>0.032</v>
      </c>
      <c r="T56" s="1">
        <f t="shared" si="9"/>
        <v>0.029</v>
      </c>
      <c r="U56" s="1">
        <f>STDEV(T56,Sheet1!B56,Sheet1!D56,I56,K56,M56,O56,Q56,S56)/SQRT(8)</f>
        <v>0.00703562363973512</v>
      </c>
    </row>
    <row r="57" spans="3:21">
      <c r="C57">
        <v>102</v>
      </c>
      <c r="D57">
        <v>4.202</v>
      </c>
      <c r="E57">
        <f t="shared" si="0"/>
        <v>0.0149999999999997</v>
      </c>
      <c r="F57">
        <v>3.727</v>
      </c>
      <c r="G57">
        <f t="shared" si="1"/>
        <v>0.048</v>
      </c>
      <c r="H57">
        <v>3.468</v>
      </c>
      <c r="I57">
        <f t="shared" si="2"/>
        <v>0.00499999999999989</v>
      </c>
      <c r="J57">
        <v>4.156</v>
      </c>
      <c r="K57">
        <f t="shared" si="3"/>
        <v>0.0309999999999997</v>
      </c>
      <c r="L57">
        <v>4.037</v>
      </c>
      <c r="M57">
        <f t="shared" si="4"/>
        <v>0.0709999999999997</v>
      </c>
      <c r="N57">
        <v>4.582</v>
      </c>
      <c r="O57">
        <f t="shared" si="5"/>
        <v>0.0750000000000002</v>
      </c>
      <c r="P57">
        <v>3.969</v>
      </c>
      <c r="Q57">
        <f t="shared" si="6"/>
        <v>0.0129999999999999</v>
      </c>
      <c r="R57">
        <v>4.221</v>
      </c>
      <c r="S57">
        <f t="shared" si="7"/>
        <v>0.0620000000000003</v>
      </c>
      <c r="T57" s="1">
        <f t="shared" si="9"/>
        <v>0.0399999999999999</v>
      </c>
      <c r="U57" s="1">
        <f>STDEV(T57,Sheet1!B57,Sheet1!D57,I57,K57,M57,O57,Q57,S57)/SQRT(8)</f>
        <v>0.00985701345670761</v>
      </c>
    </row>
    <row r="58" spans="3:21">
      <c r="C58">
        <v>103</v>
      </c>
      <c r="D58">
        <v>4.221</v>
      </c>
      <c r="E58">
        <f t="shared" si="0"/>
        <v>0.0190000000000001</v>
      </c>
      <c r="F58">
        <v>3.739</v>
      </c>
      <c r="G58">
        <f t="shared" si="1"/>
        <v>0.012</v>
      </c>
      <c r="H58">
        <v>3.468</v>
      </c>
      <c r="I58">
        <f t="shared" si="2"/>
        <v>0</v>
      </c>
      <c r="J58">
        <v>4.182</v>
      </c>
      <c r="K58">
        <f t="shared" si="3"/>
        <v>0.0260000000000007</v>
      </c>
      <c r="L58">
        <v>4.103</v>
      </c>
      <c r="M58">
        <f t="shared" si="4"/>
        <v>0.0659999999999998</v>
      </c>
      <c r="N58">
        <v>4.67</v>
      </c>
      <c r="O58">
        <f t="shared" si="5"/>
        <v>0.0880000000000001</v>
      </c>
      <c r="P58">
        <v>4.034</v>
      </c>
      <c r="Q58">
        <f t="shared" si="6"/>
        <v>0.0649999999999999</v>
      </c>
      <c r="R58">
        <v>4.23</v>
      </c>
      <c r="S58">
        <f t="shared" si="7"/>
        <v>0.00900000000000034</v>
      </c>
      <c r="T58" s="1">
        <f t="shared" si="9"/>
        <v>0.0356250000000001</v>
      </c>
      <c r="U58" s="1">
        <f>STDEV(T58,Sheet1!B58,Sheet1!D58,I58,K58,M58,O58,Q58,S58)/SQRT(8)</f>
        <v>0.0115180169101137</v>
      </c>
    </row>
    <row r="59" spans="3:21">
      <c r="C59">
        <v>104</v>
      </c>
      <c r="D59">
        <v>4.253</v>
      </c>
      <c r="E59">
        <f t="shared" si="0"/>
        <v>0.032</v>
      </c>
      <c r="F59">
        <v>3.745</v>
      </c>
      <c r="G59">
        <f t="shared" si="1"/>
        <v>0.00600000000000023</v>
      </c>
      <c r="H59">
        <v>3.588</v>
      </c>
      <c r="I59">
        <f t="shared" si="2"/>
        <v>0.12</v>
      </c>
      <c r="J59">
        <v>4.215</v>
      </c>
      <c r="K59">
        <f t="shared" si="3"/>
        <v>0.0329999999999995</v>
      </c>
      <c r="L59">
        <v>4.142</v>
      </c>
      <c r="M59">
        <f t="shared" si="4"/>
        <v>0.0390000000000006</v>
      </c>
      <c r="N59">
        <v>4.719</v>
      </c>
      <c r="O59">
        <f t="shared" si="5"/>
        <v>0.0490000000000004</v>
      </c>
      <c r="P59">
        <v>4.049</v>
      </c>
      <c r="Q59">
        <f t="shared" si="6"/>
        <v>0.0150000000000006</v>
      </c>
      <c r="R59">
        <v>4.23</v>
      </c>
      <c r="S59">
        <f t="shared" si="7"/>
        <v>0</v>
      </c>
      <c r="T59" s="1">
        <f t="shared" si="9"/>
        <v>0.0367500000000002</v>
      </c>
      <c r="U59" s="1">
        <f>STDEV(T59,Sheet1!B59,Sheet1!D59,I59,K59,M59,O59,Q59,S59)/SQRT(8)</f>
        <v>0.0134964032907184</v>
      </c>
    </row>
    <row r="60" spans="3:21">
      <c r="C60">
        <v>105</v>
      </c>
      <c r="D60">
        <v>4.253</v>
      </c>
      <c r="E60">
        <f t="shared" si="0"/>
        <v>0</v>
      </c>
      <c r="F60">
        <v>3.758</v>
      </c>
      <c r="G60">
        <f t="shared" si="1"/>
        <v>0.0129999999999999</v>
      </c>
      <c r="H60">
        <v>3.588</v>
      </c>
      <c r="I60">
        <f t="shared" si="2"/>
        <v>0</v>
      </c>
      <c r="J60">
        <v>4.274</v>
      </c>
      <c r="K60">
        <f t="shared" si="3"/>
        <v>0.0590000000000002</v>
      </c>
      <c r="L60">
        <v>4.204</v>
      </c>
      <c r="M60">
        <f t="shared" si="4"/>
        <v>0.0619999999999994</v>
      </c>
      <c r="N60">
        <v>4.779</v>
      </c>
      <c r="O60">
        <f t="shared" si="5"/>
        <v>0.0599999999999996</v>
      </c>
      <c r="P60">
        <v>4.081</v>
      </c>
      <c r="Q60">
        <f t="shared" si="6"/>
        <v>0.032</v>
      </c>
      <c r="R60">
        <v>4.252</v>
      </c>
      <c r="S60">
        <f t="shared" si="7"/>
        <v>0.0219999999999994</v>
      </c>
      <c r="T60" s="1">
        <f t="shared" si="9"/>
        <v>0.0309999999999998</v>
      </c>
      <c r="U60" s="1">
        <f>STDEV(T60,Sheet1!B60,Sheet1!D60,I60,K60,M60,O60,Q60,S60)/SQRT(8)</f>
        <v>0.00827395512033592</v>
      </c>
    </row>
    <row r="61" spans="3:21">
      <c r="C61">
        <v>106</v>
      </c>
      <c r="D61">
        <v>4.253</v>
      </c>
      <c r="E61">
        <f t="shared" si="0"/>
        <v>0</v>
      </c>
      <c r="F61">
        <v>3.797</v>
      </c>
      <c r="G61">
        <f t="shared" si="1"/>
        <v>0.0390000000000001</v>
      </c>
      <c r="H61">
        <v>3.682</v>
      </c>
      <c r="I61">
        <f t="shared" si="2"/>
        <v>0.0939999999999999</v>
      </c>
      <c r="J61">
        <v>4.279</v>
      </c>
      <c r="K61">
        <f t="shared" si="3"/>
        <v>0.00499999999999989</v>
      </c>
      <c r="L61">
        <v>4.275</v>
      </c>
      <c r="M61">
        <f t="shared" si="4"/>
        <v>0.0710000000000006</v>
      </c>
      <c r="N61">
        <v>4.881</v>
      </c>
      <c r="O61">
        <f t="shared" si="5"/>
        <v>0.102</v>
      </c>
      <c r="P61">
        <v>4.118</v>
      </c>
      <c r="Q61">
        <f t="shared" si="6"/>
        <v>0.0369999999999999</v>
      </c>
      <c r="R61">
        <v>4.252</v>
      </c>
      <c r="S61">
        <f t="shared" si="7"/>
        <v>0</v>
      </c>
      <c r="T61" s="1">
        <f t="shared" si="9"/>
        <v>0.0435000000000001</v>
      </c>
      <c r="U61" s="1">
        <f>STDEV(T61,Sheet1!B61,Sheet1!D61,I61,K61,M61,O61,Q61,S61)/SQRT(8)</f>
        <v>0.0143006097938581</v>
      </c>
    </row>
    <row r="62" spans="3:21">
      <c r="C62">
        <v>107</v>
      </c>
      <c r="D62">
        <v>4.265</v>
      </c>
      <c r="E62">
        <f t="shared" si="0"/>
        <v>0.0119999999999996</v>
      </c>
      <c r="F62">
        <v>3.831</v>
      </c>
      <c r="G62">
        <f t="shared" si="1"/>
        <v>0.0339999999999998</v>
      </c>
      <c r="H62">
        <v>3.688</v>
      </c>
      <c r="I62">
        <f t="shared" si="2"/>
        <v>0.00600000000000023</v>
      </c>
      <c r="J62">
        <v>4.424</v>
      </c>
      <c r="K62">
        <f t="shared" si="3"/>
        <v>0.145</v>
      </c>
      <c r="L62">
        <v>4.288</v>
      </c>
      <c r="M62">
        <f t="shared" si="4"/>
        <v>0.0129999999999999</v>
      </c>
      <c r="N62">
        <v>4.917</v>
      </c>
      <c r="O62">
        <f t="shared" si="5"/>
        <v>0.0359999999999996</v>
      </c>
      <c r="P62">
        <v>4.19</v>
      </c>
      <c r="Q62">
        <f t="shared" si="6"/>
        <v>0.0720000000000001</v>
      </c>
      <c r="R62">
        <v>4.255</v>
      </c>
      <c r="S62">
        <f t="shared" si="7"/>
        <v>0.00300000000000011</v>
      </c>
      <c r="T62" s="1">
        <f t="shared" si="9"/>
        <v>0.0401249999999999</v>
      </c>
      <c r="U62" s="1">
        <f>STDEV(T62,Sheet1!B62,Sheet1!D62,I62,K62,M62,O62,Q62,S62)/SQRT(8)</f>
        <v>0.0177615944484494</v>
      </c>
    </row>
    <row r="63" spans="3:21">
      <c r="C63">
        <v>108</v>
      </c>
      <c r="D63">
        <v>4.265</v>
      </c>
      <c r="E63">
        <f t="shared" si="0"/>
        <v>0</v>
      </c>
      <c r="F63">
        <v>3.863</v>
      </c>
      <c r="G63">
        <f t="shared" si="1"/>
        <v>0.032</v>
      </c>
      <c r="H63">
        <v>3.691</v>
      </c>
      <c r="I63">
        <f t="shared" si="2"/>
        <v>0.00299999999999967</v>
      </c>
      <c r="J63">
        <v>4.439</v>
      </c>
      <c r="K63">
        <f t="shared" si="3"/>
        <v>0.0149999999999997</v>
      </c>
      <c r="L63">
        <v>4.341</v>
      </c>
      <c r="M63">
        <f t="shared" si="4"/>
        <v>0.0529999999999999</v>
      </c>
      <c r="N63">
        <v>4.969</v>
      </c>
      <c r="O63">
        <f t="shared" si="5"/>
        <v>0.0520000000000005</v>
      </c>
      <c r="P63">
        <v>4.218</v>
      </c>
      <c r="Q63">
        <f t="shared" si="6"/>
        <v>0.0279999999999996</v>
      </c>
      <c r="R63">
        <v>4.333</v>
      </c>
      <c r="S63">
        <f t="shared" si="7"/>
        <v>0.0780000000000003</v>
      </c>
      <c r="T63" s="1">
        <f t="shared" si="9"/>
        <v>0.032625</v>
      </c>
      <c r="U63" s="1">
        <f>STDEV(T63,Sheet1!B63,Sheet1!D63,I63,K63,M63,O63,Q63,S63)/SQRT(8)</f>
        <v>0.00901521428151701</v>
      </c>
    </row>
    <row r="64" spans="3:21">
      <c r="C64">
        <v>109</v>
      </c>
      <c r="D64">
        <v>4.275</v>
      </c>
      <c r="E64">
        <f t="shared" si="0"/>
        <v>0.0100000000000007</v>
      </c>
      <c r="F64">
        <v>3.867</v>
      </c>
      <c r="G64">
        <f t="shared" si="1"/>
        <v>0.004</v>
      </c>
      <c r="H64">
        <v>3.746</v>
      </c>
      <c r="I64">
        <f t="shared" si="2"/>
        <v>0.0550000000000002</v>
      </c>
      <c r="J64">
        <v>4.513</v>
      </c>
      <c r="K64">
        <f t="shared" si="3"/>
        <v>0.0739999999999998</v>
      </c>
      <c r="L64">
        <v>4.438</v>
      </c>
      <c r="M64">
        <f t="shared" si="4"/>
        <v>0.0969999999999995</v>
      </c>
      <c r="N64">
        <v>5.04</v>
      </c>
      <c r="O64">
        <f t="shared" si="5"/>
        <v>0.0709999999999997</v>
      </c>
      <c r="P64">
        <v>4.402</v>
      </c>
      <c r="Q64">
        <f t="shared" si="6"/>
        <v>0.184</v>
      </c>
      <c r="R64">
        <v>4.333</v>
      </c>
      <c r="S64">
        <f t="shared" si="7"/>
        <v>0</v>
      </c>
      <c r="T64" s="1">
        <f t="shared" si="9"/>
        <v>0.061875</v>
      </c>
      <c r="U64" s="1">
        <f>STDEV(T64,Sheet1!B64,Sheet1!D64,I64,K64,M64,O64,Q64,S64)/SQRT(8)</f>
        <v>0.0196498624548379</v>
      </c>
    </row>
    <row r="65" spans="3:21">
      <c r="C65">
        <v>110</v>
      </c>
      <c r="D65">
        <v>4.295</v>
      </c>
      <c r="E65">
        <f t="shared" si="0"/>
        <v>0.0199999999999996</v>
      </c>
      <c r="F65">
        <v>3.89</v>
      </c>
      <c r="G65">
        <f t="shared" si="1"/>
        <v>0.0230000000000001</v>
      </c>
      <c r="H65">
        <v>3.798</v>
      </c>
      <c r="I65">
        <f t="shared" si="2"/>
        <v>0.052</v>
      </c>
      <c r="J65">
        <v>4.587</v>
      </c>
      <c r="K65">
        <f t="shared" si="3"/>
        <v>0.0739999999999998</v>
      </c>
      <c r="L65">
        <v>4.442</v>
      </c>
      <c r="M65">
        <f t="shared" si="4"/>
        <v>0.00400000000000045</v>
      </c>
      <c r="N65">
        <v>5.042</v>
      </c>
      <c r="O65">
        <f t="shared" si="5"/>
        <v>0.00199999999999978</v>
      </c>
      <c r="P65">
        <v>4.418</v>
      </c>
      <c r="Q65">
        <f t="shared" si="6"/>
        <v>0.016</v>
      </c>
      <c r="R65">
        <v>4.375</v>
      </c>
      <c r="S65">
        <f t="shared" si="7"/>
        <v>0.0419999999999998</v>
      </c>
      <c r="T65" s="1">
        <f t="shared" si="9"/>
        <v>0.0291249999999999</v>
      </c>
      <c r="U65" s="1">
        <f>STDEV(T65,Sheet1!B65,Sheet1!D65,I65,K65,M65,O65,Q65,S65)/SQRT(8)</f>
        <v>0.00936401638333574</v>
      </c>
    </row>
    <row r="66" spans="3:21">
      <c r="C66">
        <v>111</v>
      </c>
      <c r="D66">
        <v>4.295</v>
      </c>
      <c r="E66">
        <f t="shared" si="0"/>
        <v>0</v>
      </c>
      <c r="F66">
        <v>3.923</v>
      </c>
      <c r="G66">
        <f t="shared" si="1"/>
        <v>0.0329999999999999</v>
      </c>
      <c r="H66">
        <v>3.804</v>
      </c>
      <c r="I66">
        <f t="shared" si="2"/>
        <v>0.00599999999999978</v>
      </c>
      <c r="J66">
        <v>4.597</v>
      </c>
      <c r="K66">
        <f t="shared" si="3"/>
        <v>0.0100000000000007</v>
      </c>
      <c r="L66">
        <v>4.463</v>
      </c>
      <c r="M66">
        <f t="shared" si="4"/>
        <v>0.0209999999999999</v>
      </c>
      <c r="N66">
        <v>5.057</v>
      </c>
      <c r="O66">
        <f t="shared" si="5"/>
        <v>0.0150000000000006</v>
      </c>
      <c r="P66">
        <v>4.418</v>
      </c>
      <c r="Q66">
        <f t="shared" si="6"/>
        <v>0</v>
      </c>
      <c r="R66">
        <v>4.424</v>
      </c>
      <c r="S66">
        <f t="shared" si="7"/>
        <v>0.0490000000000004</v>
      </c>
      <c r="T66" s="1">
        <f t="shared" si="9"/>
        <v>0.0167500000000002</v>
      </c>
      <c r="U66" s="1">
        <f>STDEV(T66,Sheet1!B66,Sheet1!D66,I66,K66,M66,O66,Q66,S66)/SQRT(8)</f>
        <v>0.00559545813903693</v>
      </c>
    </row>
    <row r="67" spans="3:21">
      <c r="C67">
        <v>112</v>
      </c>
      <c r="D67">
        <v>4.295</v>
      </c>
      <c r="E67">
        <f t="shared" ref="E67:E99" si="10">D67-D66</f>
        <v>0</v>
      </c>
      <c r="F67">
        <v>3.927</v>
      </c>
      <c r="G67">
        <f t="shared" ref="G67:G99" si="11">F67-F66</f>
        <v>0.004</v>
      </c>
      <c r="H67">
        <v>3.804</v>
      </c>
      <c r="I67">
        <f t="shared" ref="I67:I99" si="12">H67-H66</f>
        <v>0</v>
      </c>
      <c r="J67">
        <v>4.643</v>
      </c>
      <c r="K67">
        <f t="shared" ref="K67:K99" si="13">J67-J66</f>
        <v>0.0459999999999994</v>
      </c>
      <c r="L67">
        <v>4.469</v>
      </c>
      <c r="M67">
        <f t="shared" ref="M67:M99" si="14">L67-L66</f>
        <v>0.00600000000000023</v>
      </c>
      <c r="N67">
        <v>5.096</v>
      </c>
      <c r="O67">
        <f t="shared" ref="O67:O99" si="15">N67-N66</f>
        <v>0.0389999999999997</v>
      </c>
      <c r="P67">
        <v>4.491</v>
      </c>
      <c r="Q67">
        <f t="shared" ref="Q67:Q99" si="16">P67-P66</f>
        <v>0.0729999999999995</v>
      </c>
      <c r="R67">
        <v>4.437</v>
      </c>
      <c r="S67">
        <f t="shared" ref="S67:S99" si="17">R67-R66</f>
        <v>0.0129999999999999</v>
      </c>
      <c r="T67" s="1">
        <f t="shared" si="9"/>
        <v>0.0226249999999998</v>
      </c>
      <c r="U67" s="1">
        <f>STDEV(T67,Sheet1!B67,Sheet1!D67,I67,K67,M67,O67,Q67,S67)/SQRT(8)</f>
        <v>0.00911730656596868</v>
      </c>
    </row>
    <row r="68" spans="3:21">
      <c r="C68">
        <v>113</v>
      </c>
      <c r="D68">
        <v>4.295</v>
      </c>
      <c r="E68">
        <f t="shared" si="10"/>
        <v>0</v>
      </c>
      <c r="F68">
        <v>3.967</v>
      </c>
      <c r="G68">
        <f t="shared" si="11"/>
        <v>0.04</v>
      </c>
      <c r="H68">
        <v>3.807</v>
      </c>
      <c r="I68">
        <f t="shared" si="12"/>
        <v>0.00300000000000011</v>
      </c>
      <c r="J68">
        <v>4.689</v>
      </c>
      <c r="K68">
        <f t="shared" si="13"/>
        <v>0.0460000000000003</v>
      </c>
      <c r="L68">
        <v>4.479</v>
      </c>
      <c r="M68">
        <f t="shared" si="14"/>
        <v>0.00999999999999979</v>
      </c>
      <c r="N68">
        <v>5.099</v>
      </c>
      <c r="O68">
        <f t="shared" si="15"/>
        <v>0.00300000000000011</v>
      </c>
      <c r="P68">
        <v>4.553</v>
      </c>
      <c r="Q68">
        <f t="shared" si="16"/>
        <v>0.0620000000000003</v>
      </c>
      <c r="R68">
        <v>4.481</v>
      </c>
      <c r="S68">
        <f t="shared" si="17"/>
        <v>0.0439999999999996</v>
      </c>
      <c r="T68" s="1">
        <f t="shared" ref="T68:T99" si="18">AVERAGE(E68,G68,I68,K68,M68,O68,Q68,S68)</f>
        <v>0.026</v>
      </c>
      <c r="U68" s="1">
        <f>STDEV(T68,Sheet1!B68,Sheet1!D68,I68,K68,M68,O68,Q68,S68)/SQRT(8)</f>
        <v>0.00830841512592878</v>
      </c>
    </row>
    <row r="69" spans="3:21">
      <c r="C69">
        <v>114</v>
      </c>
      <c r="D69">
        <v>4.295</v>
      </c>
      <c r="E69">
        <f t="shared" si="10"/>
        <v>0</v>
      </c>
      <c r="F69">
        <v>3.973</v>
      </c>
      <c r="G69">
        <f t="shared" si="11"/>
        <v>0.00599999999999978</v>
      </c>
      <c r="H69">
        <v>3.824</v>
      </c>
      <c r="I69">
        <f t="shared" si="12"/>
        <v>0.0169999999999999</v>
      </c>
      <c r="J69">
        <v>4.692</v>
      </c>
      <c r="K69">
        <f t="shared" si="13"/>
        <v>0.00300000000000011</v>
      </c>
      <c r="L69">
        <v>4.486</v>
      </c>
      <c r="M69">
        <f t="shared" si="14"/>
        <v>0.00699999999999967</v>
      </c>
      <c r="N69">
        <v>5.136</v>
      </c>
      <c r="O69">
        <f t="shared" si="15"/>
        <v>0.0369999999999999</v>
      </c>
      <c r="P69">
        <v>4.58</v>
      </c>
      <c r="Q69">
        <f t="shared" si="16"/>
        <v>0.0270000000000001</v>
      </c>
      <c r="R69">
        <v>4.573</v>
      </c>
      <c r="S69">
        <f t="shared" si="17"/>
        <v>0.0920000000000005</v>
      </c>
      <c r="T69" s="1">
        <f t="shared" si="18"/>
        <v>0.023625</v>
      </c>
      <c r="U69" s="1">
        <f>STDEV(T69,Sheet1!B69,Sheet1!D69,I69,K69,M69,O69,Q69,S69)/SQRT(8)</f>
        <v>0.010575141244976</v>
      </c>
    </row>
    <row r="70" spans="3:21">
      <c r="C70">
        <v>115</v>
      </c>
      <c r="D70">
        <v>4.295</v>
      </c>
      <c r="E70">
        <f t="shared" si="10"/>
        <v>0</v>
      </c>
      <c r="F70">
        <v>3.976</v>
      </c>
      <c r="G70">
        <f t="shared" si="11"/>
        <v>0.00300000000000011</v>
      </c>
      <c r="H70">
        <v>3.842</v>
      </c>
      <c r="I70">
        <f t="shared" si="12"/>
        <v>0.0180000000000002</v>
      </c>
      <c r="J70">
        <v>4.692</v>
      </c>
      <c r="K70">
        <f t="shared" si="13"/>
        <v>0</v>
      </c>
      <c r="L70">
        <v>4.5</v>
      </c>
      <c r="M70">
        <f t="shared" si="14"/>
        <v>0.0140000000000002</v>
      </c>
      <c r="N70">
        <v>5.146</v>
      </c>
      <c r="O70">
        <f t="shared" si="15"/>
        <v>0.00999999999999979</v>
      </c>
      <c r="P70">
        <v>4.595</v>
      </c>
      <c r="Q70">
        <f t="shared" si="16"/>
        <v>0.0149999999999997</v>
      </c>
      <c r="R70">
        <v>4.672</v>
      </c>
      <c r="S70">
        <f t="shared" si="17"/>
        <v>0.0989999999999993</v>
      </c>
      <c r="T70" s="1">
        <f t="shared" si="18"/>
        <v>0.0198749999999999</v>
      </c>
      <c r="U70" s="1">
        <f>STDEV(T70,Sheet1!B70,Sheet1!D70,I70,K70,M70,O70,Q70,S70)/SQRT(8)</f>
        <v>0.0117457051104506</v>
      </c>
    </row>
    <row r="71" spans="3:21">
      <c r="C71">
        <v>116</v>
      </c>
      <c r="D71">
        <v>4.301</v>
      </c>
      <c r="E71">
        <f t="shared" si="10"/>
        <v>0.00600000000000023</v>
      </c>
      <c r="F71">
        <v>3.984</v>
      </c>
      <c r="G71">
        <f t="shared" si="11"/>
        <v>0.00800000000000001</v>
      </c>
      <c r="H71">
        <v>3.859</v>
      </c>
      <c r="I71">
        <f t="shared" si="12"/>
        <v>0.0169999999999999</v>
      </c>
      <c r="J71">
        <v>4.741</v>
      </c>
      <c r="K71">
        <f t="shared" si="13"/>
        <v>0.0489999999999995</v>
      </c>
      <c r="L71">
        <v>4.52</v>
      </c>
      <c r="M71">
        <f t="shared" si="14"/>
        <v>0.0199999999999996</v>
      </c>
      <c r="N71">
        <v>5.173</v>
      </c>
      <c r="O71">
        <f t="shared" si="15"/>
        <v>0.0270000000000001</v>
      </c>
      <c r="P71">
        <v>4.623</v>
      </c>
      <c r="Q71">
        <f t="shared" si="16"/>
        <v>0.0280000000000005</v>
      </c>
      <c r="R71">
        <v>4.676</v>
      </c>
      <c r="S71">
        <f t="shared" si="17"/>
        <v>0.00400000000000045</v>
      </c>
      <c r="T71" s="1">
        <f t="shared" si="18"/>
        <v>0.019875</v>
      </c>
      <c r="U71" s="1">
        <f>STDEV(T71,Sheet1!B71,Sheet1!D71,I71,K71,M71,O71,Q71,S71)/SQRT(8)</f>
        <v>0.00485330758288066</v>
      </c>
    </row>
    <row r="72" spans="3:21">
      <c r="C72">
        <v>117</v>
      </c>
      <c r="D72">
        <v>4.311</v>
      </c>
      <c r="E72">
        <f t="shared" si="10"/>
        <v>0.00999999999999979</v>
      </c>
      <c r="F72">
        <v>3.984</v>
      </c>
      <c r="G72">
        <f t="shared" si="11"/>
        <v>0</v>
      </c>
      <c r="H72">
        <v>3.875</v>
      </c>
      <c r="I72">
        <f t="shared" si="12"/>
        <v>0.016</v>
      </c>
      <c r="J72">
        <v>4.807</v>
      </c>
      <c r="K72">
        <f t="shared" si="13"/>
        <v>0.0660000000000007</v>
      </c>
      <c r="L72">
        <v>4.546</v>
      </c>
      <c r="M72">
        <f t="shared" si="14"/>
        <v>0.0260000000000007</v>
      </c>
      <c r="N72">
        <v>5.173</v>
      </c>
      <c r="O72">
        <f t="shared" si="15"/>
        <v>0</v>
      </c>
      <c r="P72">
        <v>4.633</v>
      </c>
      <c r="Q72">
        <f t="shared" si="16"/>
        <v>0.00999999999999979</v>
      </c>
      <c r="R72">
        <v>4.676</v>
      </c>
      <c r="S72">
        <f t="shared" si="17"/>
        <v>0</v>
      </c>
      <c r="T72" s="1">
        <f t="shared" si="18"/>
        <v>0.0160000000000001</v>
      </c>
      <c r="U72" s="1">
        <f>STDEV(T72,Sheet1!B72,Sheet1!D72,I72,K72,M72,O72,Q72,S72)/SQRT(8)</f>
        <v>0.00800892359451997</v>
      </c>
    </row>
    <row r="73" spans="3:21">
      <c r="C73">
        <v>118</v>
      </c>
      <c r="D73">
        <v>4.317</v>
      </c>
      <c r="E73">
        <f t="shared" si="10"/>
        <v>0.00600000000000023</v>
      </c>
      <c r="F73">
        <v>3.989</v>
      </c>
      <c r="G73">
        <f t="shared" si="11"/>
        <v>0.00499999999999989</v>
      </c>
      <c r="H73">
        <v>3.912</v>
      </c>
      <c r="I73">
        <f t="shared" si="12"/>
        <v>0.0369999999999999</v>
      </c>
      <c r="J73">
        <v>4.814</v>
      </c>
      <c r="K73">
        <f t="shared" si="13"/>
        <v>0.00699999999999967</v>
      </c>
      <c r="L73">
        <v>4.62</v>
      </c>
      <c r="M73">
        <f t="shared" si="14"/>
        <v>0.0739999999999998</v>
      </c>
      <c r="N73">
        <v>5.187</v>
      </c>
      <c r="O73">
        <f t="shared" si="15"/>
        <v>0.0140000000000002</v>
      </c>
      <c r="P73">
        <v>4.646</v>
      </c>
      <c r="Q73">
        <f t="shared" si="16"/>
        <v>0.0129999999999999</v>
      </c>
      <c r="R73">
        <v>4.677</v>
      </c>
      <c r="S73">
        <f t="shared" si="17"/>
        <v>0.000999999999999446</v>
      </c>
      <c r="T73" s="1">
        <f t="shared" si="18"/>
        <v>0.0196249999999999</v>
      </c>
      <c r="U73" s="1">
        <f>STDEV(T73,Sheet1!B73,Sheet1!D73,I73,K73,M73,O73,Q73,S73)/SQRT(8)</f>
        <v>0.00881090094408221</v>
      </c>
    </row>
    <row r="74" spans="3:21">
      <c r="C74">
        <v>119</v>
      </c>
      <c r="D74">
        <v>4.317</v>
      </c>
      <c r="E74">
        <f t="shared" si="10"/>
        <v>0</v>
      </c>
      <c r="F74">
        <v>3.998</v>
      </c>
      <c r="G74">
        <f t="shared" si="11"/>
        <v>0.00900000000000034</v>
      </c>
      <c r="H74">
        <v>3.912</v>
      </c>
      <c r="I74">
        <f t="shared" si="12"/>
        <v>0</v>
      </c>
      <c r="J74">
        <v>4.84</v>
      </c>
      <c r="K74">
        <f t="shared" si="13"/>
        <v>0.0259999999999998</v>
      </c>
      <c r="L74">
        <v>4.668</v>
      </c>
      <c r="M74">
        <f t="shared" si="14"/>
        <v>0.048</v>
      </c>
      <c r="N74">
        <v>5.204</v>
      </c>
      <c r="O74">
        <f t="shared" si="15"/>
        <v>0.0169999999999995</v>
      </c>
      <c r="P74">
        <v>4.653</v>
      </c>
      <c r="Q74">
        <f t="shared" si="16"/>
        <v>0.00699999999999967</v>
      </c>
      <c r="R74">
        <v>4.679</v>
      </c>
      <c r="S74">
        <f t="shared" si="17"/>
        <v>0.00200000000000067</v>
      </c>
      <c r="T74" s="1">
        <f t="shared" si="18"/>
        <v>0.013625</v>
      </c>
      <c r="U74" s="1">
        <f>STDEV(T74,Sheet1!B74,Sheet1!D74,I74,K74,M74,O74,Q74,S74)/SQRT(8)</f>
        <v>0.00588653724056201</v>
      </c>
    </row>
    <row r="75" spans="3:21">
      <c r="C75">
        <v>120</v>
      </c>
      <c r="D75">
        <v>4.317</v>
      </c>
      <c r="E75">
        <f t="shared" si="10"/>
        <v>0</v>
      </c>
      <c r="F75">
        <v>4.037</v>
      </c>
      <c r="G75">
        <f t="shared" si="11"/>
        <v>0.0389999999999997</v>
      </c>
      <c r="H75">
        <v>3.912</v>
      </c>
      <c r="I75">
        <f t="shared" si="12"/>
        <v>0</v>
      </c>
      <c r="J75">
        <v>4.842</v>
      </c>
      <c r="K75">
        <f t="shared" si="13"/>
        <v>0.00199999999999978</v>
      </c>
      <c r="L75">
        <v>4.721</v>
      </c>
      <c r="M75">
        <f t="shared" si="14"/>
        <v>0.0529999999999999</v>
      </c>
      <c r="N75">
        <v>5.236</v>
      </c>
      <c r="O75">
        <f t="shared" si="15"/>
        <v>0.032</v>
      </c>
      <c r="P75">
        <v>4.668</v>
      </c>
      <c r="Q75">
        <f t="shared" si="16"/>
        <v>0.0150000000000006</v>
      </c>
      <c r="R75">
        <v>4.703</v>
      </c>
      <c r="S75">
        <f t="shared" si="17"/>
        <v>0.024</v>
      </c>
      <c r="T75" s="1">
        <f t="shared" si="18"/>
        <v>0.020625</v>
      </c>
      <c r="U75" s="1">
        <f>STDEV(T75,Sheet1!B75,Sheet1!D75,I75,K75,M75,O75,Q75,S75)/SQRT(8)</f>
        <v>0.00644224426428509</v>
      </c>
    </row>
    <row r="76" spans="3:21">
      <c r="C76">
        <v>121</v>
      </c>
      <c r="D76">
        <v>4.335</v>
      </c>
      <c r="E76">
        <f t="shared" si="10"/>
        <v>0.0179999999999998</v>
      </c>
      <c r="F76">
        <v>4.068</v>
      </c>
      <c r="G76">
        <f t="shared" si="11"/>
        <v>0.0309999999999997</v>
      </c>
      <c r="H76">
        <v>3.915</v>
      </c>
      <c r="I76">
        <f t="shared" si="12"/>
        <v>0.00300000000000011</v>
      </c>
      <c r="J76">
        <v>4.873</v>
      </c>
      <c r="K76">
        <f t="shared" si="13"/>
        <v>0.0310000000000006</v>
      </c>
      <c r="L76">
        <v>4.739</v>
      </c>
      <c r="M76">
        <f t="shared" si="14"/>
        <v>0.0179999999999998</v>
      </c>
      <c r="N76">
        <v>5.236</v>
      </c>
      <c r="O76">
        <f t="shared" si="15"/>
        <v>0</v>
      </c>
      <c r="P76">
        <v>4.676</v>
      </c>
      <c r="Q76">
        <f t="shared" si="16"/>
        <v>0.00800000000000001</v>
      </c>
      <c r="R76">
        <v>4.703</v>
      </c>
      <c r="S76">
        <f t="shared" si="17"/>
        <v>0</v>
      </c>
      <c r="T76" s="1">
        <f t="shared" si="18"/>
        <v>0.013625</v>
      </c>
      <c r="U76" s="1">
        <f>STDEV(T76,Sheet1!B76,Sheet1!D76,I76,K76,M76,O76,Q76,S76)/SQRT(8)</f>
        <v>0.00400328873359445</v>
      </c>
    </row>
    <row r="77" spans="3:21">
      <c r="C77">
        <v>122</v>
      </c>
      <c r="D77">
        <v>4.335</v>
      </c>
      <c r="E77">
        <f t="shared" si="10"/>
        <v>0</v>
      </c>
      <c r="F77">
        <v>4.083</v>
      </c>
      <c r="G77">
        <f t="shared" si="11"/>
        <v>0.0150000000000006</v>
      </c>
      <c r="H77">
        <v>3.921</v>
      </c>
      <c r="I77">
        <f t="shared" si="12"/>
        <v>0.00599999999999978</v>
      </c>
      <c r="J77">
        <v>4.879</v>
      </c>
      <c r="K77">
        <f t="shared" si="13"/>
        <v>0.00599999999999934</v>
      </c>
      <c r="L77">
        <v>4.753</v>
      </c>
      <c r="M77">
        <f t="shared" si="14"/>
        <v>0.0140000000000002</v>
      </c>
      <c r="N77">
        <v>5.244</v>
      </c>
      <c r="O77">
        <f t="shared" si="15"/>
        <v>0.00800000000000001</v>
      </c>
      <c r="P77">
        <v>4.676</v>
      </c>
      <c r="Q77">
        <f t="shared" si="16"/>
        <v>0</v>
      </c>
      <c r="R77">
        <v>4.727</v>
      </c>
      <c r="S77">
        <f t="shared" si="17"/>
        <v>0.024</v>
      </c>
      <c r="T77" s="1">
        <f t="shared" si="18"/>
        <v>0.00912499999999999</v>
      </c>
      <c r="U77" s="1">
        <f>STDEV(T77,Sheet1!B77,Sheet1!D77,I77,K77,M77,O77,Q77,S77)/SQRT(8)</f>
        <v>0.00269097574244525</v>
      </c>
    </row>
    <row r="78" spans="3:21">
      <c r="C78">
        <v>123</v>
      </c>
      <c r="D78">
        <v>4.347</v>
      </c>
      <c r="E78">
        <f t="shared" si="10"/>
        <v>0.0120000000000005</v>
      </c>
      <c r="F78">
        <v>4.095</v>
      </c>
      <c r="G78">
        <f t="shared" si="11"/>
        <v>0.0119999999999996</v>
      </c>
      <c r="H78">
        <v>3.927</v>
      </c>
      <c r="I78">
        <f t="shared" si="12"/>
        <v>0.00600000000000023</v>
      </c>
      <c r="J78">
        <v>4.883</v>
      </c>
      <c r="K78">
        <f t="shared" si="13"/>
        <v>0.00400000000000045</v>
      </c>
      <c r="L78">
        <v>4.792</v>
      </c>
      <c r="M78">
        <f t="shared" si="14"/>
        <v>0.0389999999999997</v>
      </c>
      <c r="N78">
        <v>5.256</v>
      </c>
      <c r="O78">
        <f t="shared" si="15"/>
        <v>0.0120000000000005</v>
      </c>
      <c r="P78">
        <v>4.686</v>
      </c>
      <c r="Q78">
        <f t="shared" si="16"/>
        <v>0.00999999999999979</v>
      </c>
      <c r="R78">
        <v>4.735</v>
      </c>
      <c r="S78">
        <f t="shared" si="17"/>
        <v>0.00800000000000001</v>
      </c>
      <c r="T78" s="1">
        <f t="shared" si="18"/>
        <v>0.0128750000000001</v>
      </c>
      <c r="U78" s="1">
        <f>STDEV(T78,Sheet1!B78,Sheet1!D78,I78,K78,M78,O78,Q78,S78)/SQRT(8)</f>
        <v>0.00418555614086501</v>
      </c>
    </row>
    <row r="79" spans="3:21">
      <c r="C79">
        <v>124</v>
      </c>
      <c r="D79">
        <v>4.363</v>
      </c>
      <c r="E79">
        <f t="shared" si="10"/>
        <v>0.016</v>
      </c>
      <c r="F79">
        <v>4.1</v>
      </c>
      <c r="G79">
        <f t="shared" si="11"/>
        <v>0.00499999999999989</v>
      </c>
      <c r="H79">
        <v>3.929</v>
      </c>
      <c r="I79">
        <f t="shared" si="12"/>
        <v>0.00199999999999978</v>
      </c>
      <c r="J79">
        <v>4.923</v>
      </c>
      <c r="K79">
        <f t="shared" si="13"/>
        <v>0.04</v>
      </c>
      <c r="L79">
        <v>4.802</v>
      </c>
      <c r="M79">
        <f t="shared" si="14"/>
        <v>0.00999999999999979</v>
      </c>
      <c r="N79">
        <v>5.269</v>
      </c>
      <c r="O79">
        <f t="shared" si="15"/>
        <v>0.0129999999999999</v>
      </c>
      <c r="P79">
        <v>4.715</v>
      </c>
      <c r="Q79">
        <f t="shared" si="16"/>
        <v>0.0289999999999999</v>
      </c>
      <c r="R79">
        <v>4.753</v>
      </c>
      <c r="S79">
        <f t="shared" si="17"/>
        <v>0.0179999999999998</v>
      </c>
      <c r="T79" s="1">
        <f t="shared" si="18"/>
        <v>0.0166249999999999</v>
      </c>
      <c r="U79" s="1">
        <f>STDEV(T79,Sheet1!B79,Sheet1!D79,I79,K79,M79,O79,Q79,S79)/SQRT(8)</f>
        <v>0.00445090405142598</v>
      </c>
    </row>
    <row r="80" spans="3:21">
      <c r="C80">
        <v>125</v>
      </c>
      <c r="D80">
        <v>4.363</v>
      </c>
      <c r="E80">
        <f t="shared" si="10"/>
        <v>0</v>
      </c>
      <c r="F80">
        <v>4.101</v>
      </c>
      <c r="G80">
        <f t="shared" si="11"/>
        <v>0.00100000000000033</v>
      </c>
      <c r="H80">
        <v>3.94</v>
      </c>
      <c r="I80">
        <f t="shared" si="12"/>
        <v>0.0110000000000001</v>
      </c>
      <c r="J80">
        <v>4.929</v>
      </c>
      <c r="K80">
        <f t="shared" si="13"/>
        <v>0.00600000000000023</v>
      </c>
      <c r="L80">
        <v>4.813</v>
      </c>
      <c r="M80">
        <f t="shared" si="14"/>
        <v>0.0110000000000001</v>
      </c>
      <c r="N80">
        <v>5.28</v>
      </c>
      <c r="O80">
        <f t="shared" si="15"/>
        <v>0.0110000000000001</v>
      </c>
      <c r="P80">
        <v>4.739</v>
      </c>
      <c r="Q80">
        <f t="shared" si="16"/>
        <v>0.024</v>
      </c>
      <c r="R80">
        <v>4.762</v>
      </c>
      <c r="S80">
        <f t="shared" si="17"/>
        <v>0.00899999999999945</v>
      </c>
      <c r="T80" s="1">
        <f t="shared" si="18"/>
        <v>0.00912500000000004</v>
      </c>
      <c r="U80" s="1">
        <f>STDEV(T80,Sheet1!B80,Sheet1!D80,I80,K80,M80,O80,Q80,S80)/SQRT(8)</f>
        <v>0.00203656584632773</v>
      </c>
    </row>
    <row r="81" spans="3:21">
      <c r="C81">
        <v>126</v>
      </c>
      <c r="D81">
        <v>4.399</v>
      </c>
      <c r="E81">
        <f t="shared" si="10"/>
        <v>0.0359999999999996</v>
      </c>
      <c r="F81">
        <v>4.121</v>
      </c>
      <c r="G81">
        <f t="shared" si="11"/>
        <v>0.0200000000000005</v>
      </c>
      <c r="H81">
        <v>3.989</v>
      </c>
      <c r="I81">
        <f t="shared" si="12"/>
        <v>0.0489999999999999</v>
      </c>
      <c r="J81">
        <v>4.972</v>
      </c>
      <c r="K81">
        <f t="shared" si="13"/>
        <v>0.0430000000000001</v>
      </c>
      <c r="L81">
        <v>4.841</v>
      </c>
      <c r="M81">
        <f t="shared" si="14"/>
        <v>0.0280000000000005</v>
      </c>
      <c r="N81">
        <v>5.28</v>
      </c>
      <c r="O81">
        <f t="shared" si="15"/>
        <v>0</v>
      </c>
      <c r="P81">
        <v>4.745</v>
      </c>
      <c r="Q81">
        <f t="shared" si="16"/>
        <v>0.00600000000000023</v>
      </c>
      <c r="R81">
        <v>4.817</v>
      </c>
      <c r="S81">
        <f t="shared" si="17"/>
        <v>0.0550000000000006</v>
      </c>
      <c r="T81" s="1">
        <f t="shared" si="18"/>
        <v>0.0296250000000002</v>
      </c>
      <c r="U81" s="1">
        <f>STDEV(T81,Sheet1!B81,Sheet1!D81,I81,K81,M81,O81,Q81,S81)/SQRT(8)</f>
        <v>0.00740929149422729</v>
      </c>
    </row>
    <row r="82" spans="3:21">
      <c r="C82">
        <v>127</v>
      </c>
      <c r="D82">
        <v>4.399</v>
      </c>
      <c r="E82">
        <f t="shared" si="10"/>
        <v>0</v>
      </c>
      <c r="F82">
        <v>4.121</v>
      </c>
      <c r="G82">
        <f t="shared" si="11"/>
        <v>0</v>
      </c>
      <c r="H82">
        <v>4.006</v>
      </c>
      <c r="I82">
        <f t="shared" si="12"/>
        <v>0.0170000000000003</v>
      </c>
      <c r="J82">
        <v>4.993</v>
      </c>
      <c r="K82">
        <f t="shared" si="13"/>
        <v>0.0209999999999999</v>
      </c>
      <c r="L82">
        <v>4.871</v>
      </c>
      <c r="M82">
        <f t="shared" si="14"/>
        <v>0.0300000000000002</v>
      </c>
      <c r="N82">
        <v>5.291</v>
      </c>
      <c r="O82">
        <f t="shared" si="15"/>
        <v>0.0110000000000001</v>
      </c>
      <c r="P82">
        <v>4.757</v>
      </c>
      <c r="Q82">
        <f t="shared" si="16"/>
        <v>0.0119999999999996</v>
      </c>
      <c r="R82">
        <v>4.817</v>
      </c>
      <c r="S82">
        <f t="shared" si="17"/>
        <v>0</v>
      </c>
      <c r="T82" s="1">
        <f t="shared" si="18"/>
        <v>0.011375</v>
      </c>
      <c r="U82" s="1">
        <f>STDEV(T82,Sheet1!B82,Sheet1!D82,I82,K82,M82,O82,Q82,S82)/SQRT(8)</f>
        <v>0.00331397372877338</v>
      </c>
    </row>
    <row r="83" spans="3:21">
      <c r="C83">
        <v>128</v>
      </c>
      <c r="D83">
        <v>4.399</v>
      </c>
      <c r="E83">
        <f t="shared" si="10"/>
        <v>0</v>
      </c>
      <c r="F83">
        <v>4.121</v>
      </c>
      <c r="G83">
        <f t="shared" si="11"/>
        <v>0</v>
      </c>
      <c r="H83">
        <v>4.006</v>
      </c>
      <c r="I83">
        <f t="shared" si="12"/>
        <v>0</v>
      </c>
      <c r="J83">
        <v>5.043</v>
      </c>
      <c r="K83">
        <f t="shared" si="13"/>
        <v>0.0499999999999998</v>
      </c>
      <c r="L83">
        <v>4.892</v>
      </c>
      <c r="M83">
        <f t="shared" si="14"/>
        <v>0.0209999999999999</v>
      </c>
      <c r="N83">
        <v>5.324</v>
      </c>
      <c r="O83">
        <f t="shared" si="15"/>
        <v>0.0329999999999995</v>
      </c>
      <c r="P83">
        <v>4.775</v>
      </c>
      <c r="Q83">
        <f t="shared" si="16"/>
        <v>0.0180000000000007</v>
      </c>
      <c r="R83">
        <v>4.837</v>
      </c>
      <c r="S83">
        <f t="shared" si="17"/>
        <v>0.0199999999999996</v>
      </c>
      <c r="T83" s="1">
        <f t="shared" si="18"/>
        <v>0.0177499999999999</v>
      </c>
      <c r="U83" s="1">
        <f>STDEV(T83,Sheet1!B83,Sheet1!D83,I83,K83,M83,O83,Q83,S83)/SQRT(8)</f>
        <v>0.0054454478039656</v>
      </c>
    </row>
    <row r="84" spans="3:21">
      <c r="C84">
        <v>129</v>
      </c>
      <c r="D84">
        <v>4.411</v>
      </c>
      <c r="E84">
        <f t="shared" si="10"/>
        <v>0.0119999999999996</v>
      </c>
      <c r="F84">
        <v>4.129</v>
      </c>
      <c r="G84">
        <f t="shared" si="11"/>
        <v>0.00799999999999912</v>
      </c>
      <c r="H84">
        <v>4.011</v>
      </c>
      <c r="I84">
        <f t="shared" si="12"/>
        <v>0.00499999999999989</v>
      </c>
      <c r="J84">
        <v>5.048</v>
      </c>
      <c r="K84">
        <f t="shared" si="13"/>
        <v>0.00499999999999989</v>
      </c>
      <c r="L84">
        <v>4.974</v>
      </c>
      <c r="M84">
        <f t="shared" si="14"/>
        <v>0.0819999999999999</v>
      </c>
      <c r="N84">
        <v>5.324</v>
      </c>
      <c r="O84">
        <f t="shared" si="15"/>
        <v>0</v>
      </c>
      <c r="P84">
        <v>4.816</v>
      </c>
      <c r="Q84">
        <f t="shared" si="16"/>
        <v>0.0409999999999995</v>
      </c>
      <c r="R84">
        <v>4.861</v>
      </c>
      <c r="S84">
        <f t="shared" si="17"/>
        <v>0.024</v>
      </c>
      <c r="T84" s="1">
        <f t="shared" si="18"/>
        <v>0.0221249999999997</v>
      </c>
      <c r="U84" s="1">
        <f>STDEV(T84,Sheet1!B84,Sheet1!D84,I84,K84,M84,O84,Q84,S84)/SQRT(8)</f>
        <v>0.0101415346691922</v>
      </c>
    </row>
    <row r="85" spans="3:21">
      <c r="C85">
        <v>130</v>
      </c>
      <c r="D85">
        <v>4.412</v>
      </c>
      <c r="E85">
        <f t="shared" si="10"/>
        <v>0.00100000000000033</v>
      </c>
      <c r="F85">
        <v>4.166</v>
      </c>
      <c r="G85">
        <f t="shared" si="11"/>
        <v>0.0370000000000008</v>
      </c>
      <c r="H85">
        <v>4.071</v>
      </c>
      <c r="I85">
        <f t="shared" si="12"/>
        <v>0.0599999999999996</v>
      </c>
      <c r="J85">
        <v>5.049</v>
      </c>
      <c r="K85">
        <f t="shared" si="13"/>
        <v>0.00100000000000033</v>
      </c>
      <c r="L85">
        <v>5.007</v>
      </c>
      <c r="M85">
        <f t="shared" si="14"/>
        <v>0.0329999999999995</v>
      </c>
      <c r="N85">
        <v>5.34</v>
      </c>
      <c r="O85">
        <f t="shared" si="15"/>
        <v>0.016</v>
      </c>
      <c r="P85">
        <v>4.824</v>
      </c>
      <c r="Q85">
        <f t="shared" si="16"/>
        <v>0.00800000000000001</v>
      </c>
      <c r="R85">
        <v>4.917</v>
      </c>
      <c r="S85">
        <f t="shared" si="17"/>
        <v>0.056</v>
      </c>
      <c r="T85" s="1">
        <f t="shared" si="18"/>
        <v>0.0265000000000001</v>
      </c>
      <c r="U85" s="1">
        <f>STDEV(T85,Sheet1!B85,Sheet1!D85,I85,K85,M85,O85,Q85,S85)/SQRT(8)</f>
        <v>0.00804331650976072</v>
      </c>
    </row>
    <row r="86" spans="3:21">
      <c r="C86">
        <v>131</v>
      </c>
      <c r="D86">
        <v>4.425</v>
      </c>
      <c r="E86">
        <f t="shared" si="10"/>
        <v>0.0129999999999999</v>
      </c>
      <c r="F86">
        <v>4.168</v>
      </c>
      <c r="G86">
        <f t="shared" si="11"/>
        <v>0.00199999999999978</v>
      </c>
      <c r="H86">
        <v>4.072</v>
      </c>
      <c r="I86">
        <f t="shared" si="12"/>
        <v>0.00100000000000033</v>
      </c>
      <c r="J86">
        <v>5.119</v>
      </c>
      <c r="K86">
        <f t="shared" si="13"/>
        <v>0.0699999999999994</v>
      </c>
      <c r="L86">
        <v>5.091</v>
      </c>
      <c r="M86">
        <f t="shared" si="14"/>
        <v>0.0840000000000005</v>
      </c>
      <c r="N86">
        <v>5.368</v>
      </c>
      <c r="O86">
        <f t="shared" si="15"/>
        <v>0.0280000000000005</v>
      </c>
      <c r="P86">
        <v>4.831</v>
      </c>
      <c r="Q86">
        <f t="shared" si="16"/>
        <v>0.00700000000000056</v>
      </c>
      <c r="R86">
        <v>4.985</v>
      </c>
      <c r="S86">
        <f t="shared" si="17"/>
        <v>0.0680000000000005</v>
      </c>
      <c r="T86" s="1">
        <f t="shared" si="18"/>
        <v>0.0341250000000002</v>
      </c>
      <c r="U86" s="1">
        <f>STDEV(T86,Sheet1!B86,Sheet1!D86,I86,K86,M86,O86,Q86,S86)/SQRT(8)</f>
        <v>0.0115357355935598</v>
      </c>
    </row>
    <row r="87" spans="3:21">
      <c r="C87">
        <v>132</v>
      </c>
      <c r="D87">
        <v>4.433</v>
      </c>
      <c r="E87">
        <f t="shared" si="10"/>
        <v>0.00800000000000001</v>
      </c>
      <c r="F87">
        <v>4.168</v>
      </c>
      <c r="G87">
        <f t="shared" si="11"/>
        <v>0</v>
      </c>
      <c r="H87">
        <v>4.077</v>
      </c>
      <c r="I87">
        <f t="shared" si="12"/>
        <v>0.00499999999999989</v>
      </c>
      <c r="J87">
        <v>5.121</v>
      </c>
      <c r="K87">
        <f t="shared" si="13"/>
        <v>0.00200000000000067</v>
      </c>
      <c r="L87">
        <v>5.127</v>
      </c>
      <c r="M87">
        <f t="shared" si="14"/>
        <v>0.0359999999999996</v>
      </c>
      <c r="N87">
        <v>5.422</v>
      </c>
      <c r="O87">
        <f t="shared" si="15"/>
        <v>0.0539999999999994</v>
      </c>
      <c r="P87">
        <v>4.84</v>
      </c>
      <c r="Q87">
        <f t="shared" si="16"/>
        <v>0.00899999999999945</v>
      </c>
      <c r="R87">
        <v>5.013</v>
      </c>
      <c r="S87">
        <f t="shared" si="17"/>
        <v>0.0279999999999996</v>
      </c>
      <c r="T87" s="1">
        <f t="shared" si="18"/>
        <v>0.0177499999999998</v>
      </c>
      <c r="U87" s="1">
        <f>STDEV(T87,Sheet1!B87,Sheet1!D87,I87,K87,M87,O87,Q87,S87)/SQRT(8)</f>
        <v>0.00666355023885263</v>
      </c>
    </row>
    <row r="88" spans="3:21">
      <c r="C88">
        <v>133</v>
      </c>
      <c r="D88">
        <v>4.433</v>
      </c>
      <c r="E88">
        <f t="shared" si="10"/>
        <v>0</v>
      </c>
      <c r="F88">
        <v>4.174</v>
      </c>
      <c r="G88">
        <f t="shared" si="11"/>
        <v>0.00600000000000023</v>
      </c>
      <c r="H88">
        <v>4.085</v>
      </c>
      <c r="I88">
        <f t="shared" si="12"/>
        <v>0.00800000000000001</v>
      </c>
      <c r="J88">
        <v>5.14</v>
      </c>
      <c r="K88">
        <f t="shared" si="13"/>
        <v>0.0189999999999992</v>
      </c>
      <c r="L88">
        <v>5.178</v>
      </c>
      <c r="M88">
        <f t="shared" si="14"/>
        <v>0.0510000000000002</v>
      </c>
      <c r="N88">
        <v>5.466</v>
      </c>
      <c r="O88">
        <f t="shared" si="15"/>
        <v>0.0440000000000005</v>
      </c>
      <c r="P88">
        <v>4.903</v>
      </c>
      <c r="Q88">
        <f t="shared" si="16"/>
        <v>0.0629999999999997</v>
      </c>
      <c r="R88">
        <v>5.022</v>
      </c>
      <c r="S88">
        <f t="shared" si="17"/>
        <v>0.00900000000000034</v>
      </c>
      <c r="T88" s="1">
        <f t="shared" si="18"/>
        <v>0.025</v>
      </c>
      <c r="U88" s="1">
        <f>STDEV(T88,Sheet1!B88,Sheet1!D88,I88,K88,M88,O88,Q88,S88)/SQRT(8)</f>
        <v>0.00761772682004035</v>
      </c>
    </row>
    <row r="89" spans="3:21">
      <c r="C89">
        <v>134</v>
      </c>
      <c r="D89">
        <v>4.442</v>
      </c>
      <c r="E89">
        <f t="shared" si="10"/>
        <v>0.00900000000000034</v>
      </c>
      <c r="F89">
        <v>4.209</v>
      </c>
      <c r="G89">
        <f t="shared" si="11"/>
        <v>0.0349999999999993</v>
      </c>
      <c r="H89">
        <v>4.093</v>
      </c>
      <c r="I89">
        <f t="shared" si="12"/>
        <v>0.00800000000000001</v>
      </c>
      <c r="J89">
        <v>5.218</v>
      </c>
      <c r="K89">
        <f t="shared" si="13"/>
        <v>0.0780000000000003</v>
      </c>
      <c r="L89">
        <v>5.221</v>
      </c>
      <c r="M89">
        <f t="shared" si="14"/>
        <v>0.0430000000000001</v>
      </c>
      <c r="N89">
        <v>5.522</v>
      </c>
      <c r="O89">
        <f t="shared" si="15"/>
        <v>0.056</v>
      </c>
      <c r="P89">
        <v>4.943</v>
      </c>
      <c r="Q89">
        <f t="shared" si="16"/>
        <v>0.04</v>
      </c>
      <c r="R89">
        <v>5.059</v>
      </c>
      <c r="S89">
        <f t="shared" si="17"/>
        <v>0.0369999999999999</v>
      </c>
      <c r="T89" s="1">
        <f t="shared" si="18"/>
        <v>0.03825</v>
      </c>
      <c r="U89" s="1">
        <f>STDEV(T89,Sheet1!B89,Sheet1!D89,I89,K89,M89,O89,Q89,S89)/SQRT(8)</f>
        <v>0.00748120163985645</v>
      </c>
    </row>
    <row r="90" spans="3:21">
      <c r="C90">
        <v>135</v>
      </c>
      <c r="D90">
        <v>4.442</v>
      </c>
      <c r="E90">
        <f t="shared" si="10"/>
        <v>0</v>
      </c>
      <c r="F90">
        <v>4.259</v>
      </c>
      <c r="G90">
        <f t="shared" si="11"/>
        <v>0.0500000000000007</v>
      </c>
      <c r="H90">
        <v>4.101</v>
      </c>
      <c r="I90">
        <f t="shared" si="12"/>
        <v>0.00800000000000001</v>
      </c>
      <c r="J90">
        <v>5.321</v>
      </c>
      <c r="K90">
        <f t="shared" si="13"/>
        <v>0.103</v>
      </c>
      <c r="L90">
        <v>5.26</v>
      </c>
      <c r="M90">
        <f t="shared" si="14"/>
        <v>0.0389999999999997</v>
      </c>
      <c r="N90">
        <v>5.547</v>
      </c>
      <c r="O90">
        <f t="shared" si="15"/>
        <v>0.0249999999999995</v>
      </c>
      <c r="P90">
        <v>5.003</v>
      </c>
      <c r="Q90">
        <f t="shared" si="16"/>
        <v>0.0600000000000005</v>
      </c>
      <c r="R90">
        <v>5.108</v>
      </c>
      <c r="S90">
        <f t="shared" si="17"/>
        <v>0.0489999999999995</v>
      </c>
      <c r="T90" s="1">
        <f t="shared" si="18"/>
        <v>0.04175</v>
      </c>
      <c r="U90" s="1">
        <f>STDEV(T90,Sheet1!B90,Sheet1!D90,I90,K90,M90,O90,Q90,S90)/SQRT(8)</f>
        <v>0.0106105819541042</v>
      </c>
    </row>
    <row r="91" spans="3:21">
      <c r="C91">
        <v>136</v>
      </c>
      <c r="D91">
        <v>4.445</v>
      </c>
      <c r="E91">
        <f t="shared" si="10"/>
        <v>0.00300000000000011</v>
      </c>
      <c r="F91">
        <v>4.268</v>
      </c>
      <c r="G91">
        <f t="shared" si="11"/>
        <v>0.00899999999999945</v>
      </c>
      <c r="H91">
        <v>4.144</v>
      </c>
      <c r="I91">
        <f t="shared" si="12"/>
        <v>0.0430000000000001</v>
      </c>
      <c r="J91">
        <v>5.335</v>
      </c>
      <c r="K91">
        <f t="shared" si="13"/>
        <v>0.0140000000000002</v>
      </c>
      <c r="L91">
        <v>5.296</v>
      </c>
      <c r="M91">
        <f t="shared" si="14"/>
        <v>0.0360000000000005</v>
      </c>
      <c r="N91">
        <v>5.583</v>
      </c>
      <c r="O91">
        <f t="shared" si="15"/>
        <v>0.0360000000000005</v>
      </c>
      <c r="P91">
        <v>5.01</v>
      </c>
      <c r="Q91">
        <f t="shared" si="16"/>
        <v>0.00699999999999967</v>
      </c>
      <c r="R91">
        <v>5.108</v>
      </c>
      <c r="S91">
        <f t="shared" si="17"/>
        <v>0</v>
      </c>
      <c r="T91" s="1">
        <f t="shared" si="18"/>
        <v>0.0185000000000001</v>
      </c>
      <c r="U91" s="1">
        <f>STDEV(T91,Sheet1!B91,Sheet1!D91,I91,K91,M91,O91,Q91,S91)/SQRT(8)</f>
        <v>0.00580627226532208</v>
      </c>
    </row>
    <row r="92" spans="3:21">
      <c r="C92">
        <v>137</v>
      </c>
      <c r="D92">
        <v>4.445</v>
      </c>
      <c r="E92">
        <f t="shared" si="10"/>
        <v>0</v>
      </c>
      <c r="F92">
        <v>4.275</v>
      </c>
      <c r="G92">
        <f t="shared" si="11"/>
        <v>0.00700000000000056</v>
      </c>
      <c r="H92">
        <v>4.144</v>
      </c>
      <c r="I92">
        <f t="shared" si="12"/>
        <v>0</v>
      </c>
      <c r="J92">
        <v>5.355</v>
      </c>
      <c r="K92">
        <f t="shared" si="13"/>
        <v>0.0200000000000005</v>
      </c>
      <c r="L92">
        <v>5.3</v>
      </c>
      <c r="M92">
        <f t="shared" si="14"/>
        <v>0.00399999999999956</v>
      </c>
      <c r="N92">
        <v>5.583</v>
      </c>
      <c r="O92">
        <f t="shared" si="15"/>
        <v>0</v>
      </c>
      <c r="P92">
        <v>5.025</v>
      </c>
      <c r="Q92">
        <f t="shared" si="16"/>
        <v>0.0150000000000006</v>
      </c>
      <c r="R92">
        <v>5.109</v>
      </c>
      <c r="S92">
        <f t="shared" si="17"/>
        <v>0.00100000000000033</v>
      </c>
      <c r="T92" s="1">
        <f t="shared" si="18"/>
        <v>0.00587500000000019</v>
      </c>
      <c r="U92" s="1">
        <f>STDEV(T92,Sheet1!B92,Sheet1!D92,I92,K92,M92,O92,Q92,S92)/SQRT(8)</f>
        <v>0.00279832738626393</v>
      </c>
    </row>
    <row r="93" spans="3:21">
      <c r="C93">
        <v>138</v>
      </c>
      <c r="D93">
        <v>4.445</v>
      </c>
      <c r="E93">
        <f t="shared" si="10"/>
        <v>0</v>
      </c>
      <c r="F93">
        <v>4.291</v>
      </c>
      <c r="G93">
        <f t="shared" si="11"/>
        <v>0.016</v>
      </c>
      <c r="H93">
        <v>4.151</v>
      </c>
      <c r="I93">
        <f t="shared" si="12"/>
        <v>0.00699999999999967</v>
      </c>
      <c r="J93">
        <v>5.367</v>
      </c>
      <c r="K93">
        <f t="shared" si="13"/>
        <v>0.0119999999999996</v>
      </c>
      <c r="L93">
        <v>5.327</v>
      </c>
      <c r="M93">
        <f t="shared" si="14"/>
        <v>0.0270000000000001</v>
      </c>
      <c r="N93">
        <v>5.583</v>
      </c>
      <c r="O93">
        <f t="shared" si="15"/>
        <v>0</v>
      </c>
      <c r="P93">
        <v>5.025</v>
      </c>
      <c r="Q93">
        <f t="shared" si="16"/>
        <v>0</v>
      </c>
      <c r="R93">
        <v>5.168</v>
      </c>
      <c r="S93">
        <f t="shared" si="17"/>
        <v>0.0590000000000002</v>
      </c>
      <c r="T93" s="1">
        <f t="shared" si="18"/>
        <v>0.0151249999999999</v>
      </c>
      <c r="U93" s="1">
        <f>STDEV(T93,Sheet1!B93,Sheet1!D93,I93,K93,M93,O93,Q93,S93)/SQRT(8)</f>
        <v>0.00731769377010926</v>
      </c>
    </row>
    <row r="94" spans="3:21">
      <c r="C94">
        <v>139</v>
      </c>
      <c r="D94">
        <v>4.445</v>
      </c>
      <c r="E94">
        <f t="shared" si="10"/>
        <v>0</v>
      </c>
      <c r="F94">
        <v>4.3</v>
      </c>
      <c r="G94">
        <f t="shared" si="11"/>
        <v>0.00899999999999945</v>
      </c>
      <c r="H94">
        <v>4.151</v>
      </c>
      <c r="I94">
        <f t="shared" si="12"/>
        <v>0</v>
      </c>
      <c r="J94">
        <v>5.372</v>
      </c>
      <c r="K94">
        <f t="shared" si="13"/>
        <v>0.00499999999999989</v>
      </c>
      <c r="L94">
        <v>5.375</v>
      </c>
      <c r="M94">
        <f t="shared" si="14"/>
        <v>0.048</v>
      </c>
      <c r="N94">
        <v>5.595</v>
      </c>
      <c r="O94">
        <f t="shared" si="15"/>
        <v>0.0119999999999996</v>
      </c>
      <c r="P94">
        <v>5.025</v>
      </c>
      <c r="Q94">
        <f t="shared" si="16"/>
        <v>0</v>
      </c>
      <c r="R94">
        <v>5.195</v>
      </c>
      <c r="S94">
        <f t="shared" si="17"/>
        <v>0.0270000000000001</v>
      </c>
      <c r="T94" s="1">
        <f t="shared" si="18"/>
        <v>0.0126249999999999</v>
      </c>
      <c r="U94" s="1">
        <f>STDEV(T94,Sheet1!B94,Sheet1!D94,I94,K94,M94,O94,Q94,S94)/SQRT(8)</f>
        <v>0.00611967546748854</v>
      </c>
    </row>
    <row r="95" spans="3:21">
      <c r="C95">
        <v>140</v>
      </c>
      <c r="D95">
        <v>4.466</v>
      </c>
      <c r="E95">
        <f t="shared" si="10"/>
        <v>0.0209999999999999</v>
      </c>
      <c r="F95">
        <v>4.3</v>
      </c>
      <c r="G95">
        <f t="shared" si="11"/>
        <v>0</v>
      </c>
      <c r="H95">
        <v>4.161</v>
      </c>
      <c r="I95">
        <f t="shared" si="12"/>
        <v>0.00999999999999979</v>
      </c>
      <c r="J95">
        <v>5.388</v>
      </c>
      <c r="K95">
        <f t="shared" si="13"/>
        <v>0.016</v>
      </c>
      <c r="L95">
        <v>5.38</v>
      </c>
      <c r="M95">
        <f t="shared" si="14"/>
        <v>0.00499999999999989</v>
      </c>
      <c r="N95">
        <v>5.604</v>
      </c>
      <c r="O95">
        <f t="shared" si="15"/>
        <v>0.00900000000000034</v>
      </c>
      <c r="P95">
        <v>5.045</v>
      </c>
      <c r="Q95">
        <f t="shared" si="16"/>
        <v>0.0199999999999996</v>
      </c>
      <c r="R95">
        <v>5.208</v>
      </c>
      <c r="S95">
        <f t="shared" si="17"/>
        <v>0.0129999999999999</v>
      </c>
      <c r="T95" s="1">
        <f t="shared" si="18"/>
        <v>0.0117499999999999</v>
      </c>
      <c r="U95" s="1">
        <f>STDEV(T95,Sheet1!B95,Sheet1!D95,I95,K95,M95,O95,Q95,S95)/SQRT(8)</f>
        <v>0.00172591849253</v>
      </c>
    </row>
    <row r="96" spans="3:21">
      <c r="C96">
        <v>141</v>
      </c>
      <c r="D96">
        <v>4.466</v>
      </c>
      <c r="E96">
        <f t="shared" si="10"/>
        <v>0</v>
      </c>
      <c r="F96">
        <v>4.338</v>
      </c>
      <c r="G96">
        <f t="shared" si="11"/>
        <v>0.0380000000000003</v>
      </c>
      <c r="H96">
        <v>4.161</v>
      </c>
      <c r="I96">
        <f t="shared" si="12"/>
        <v>0</v>
      </c>
      <c r="J96">
        <v>5.388</v>
      </c>
      <c r="K96">
        <f t="shared" si="13"/>
        <v>0</v>
      </c>
      <c r="L96">
        <v>5.413</v>
      </c>
      <c r="M96">
        <f t="shared" si="14"/>
        <v>0.0330000000000004</v>
      </c>
      <c r="N96">
        <v>5.609</v>
      </c>
      <c r="O96">
        <f t="shared" si="15"/>
        <v>0.00499999999999989</v>
      </c>
      <c r="P96">
        <v>5.053</v>
      </c>
      <c r="Q96">
        <f t="shared" si="16"/>
        <v>0.00800000000000001</v>
      </c>
      <c r="R96">
        <v>5.231</v>
      </c>
      <c r="S96">
        <f t="shared" si="17"/>
        <v>0.0229999999999997</v>
      </c>
      <c r="T96" s="1">
        <f t="shared" si="18"/>
        <v>0.013375</v>
      </c>
      <c r="U96" s="1">
        <f>STDEV(T96,Sheet1!B96,Sheet1!D96,I96,K96,M96,O96,Q96,S96)/SQRT(8)</f>
        <v>0.00436967149999372</v>
      </c>
    </row>
    <row r="97" spans="3:21">
      <c r="C97">
        <v>142</v>
      </c>
      <c r="D97">
        <v>4.466</v>
      </c>
      <c r="E97">
        <f t="shared" si="10"/>
        <v>0</v>
      </c>
      <c r="F97">
        <v>4.34</v>
      </c>
      <c r="G97">
        <f t="shared" si="11"/>
        <v>0.00199999999999978</v>
      </c>
      <c r="H97">
        <v>4.18</v>
      </c>
      <c r="I97">
        <f t="shared" si="12"/>
        <v>0.0190000000000001</v>
      </c>
      <c r="J97">
        <v>5.397</v>
      </c>
      <c r="K97">
        <f t="shared" si="13"/>
        <v>0.00900000000000034</v>
      </c>
      <c r="L97">
        <v>5.42</v>
      </c>
      <c r="M97">
        <f t="shared" si="14"/>
        <v>0.00699999999999967</v>
      </c>
      <c r="N97">
        <v>5.623</v>
      </c>
      <c r="O97">
        <f t="shared" si="15"/>
        <v>0.0140000000000002</v>
      </c>
      <c r="P97">
        <v>5.065</v>
      </c>
      <c r="Q97">
        <f t="shared" si="16"/>
        <v>0.0120000000000005</v>
      </c>
      <c r="R97">
        <v>5.236</v>
      </c>
      <c r="S97">
        <f t="shared" si="17"/>
        <v>0.00499999999999989</v>
      </c>
      <c r="T97" s="1">
        <f t="shared" si="18"/>
        <v>0.00850000000000006</v>
      </c>
      <c r="U97" s="1">
        <f>STDEV(T97,Sheet1!B97,Sheet1!D97,I97,K97,M97,O97,Q97,S97)/SQRT(8)</f>
        <v>0.00167926783932481</v>
      </c>
    </row>
    <row r="98" spans="3:21">
      <c r="C98">
        <v>143</v>
      </c>
      <c r="D98">
        <v>4.466</v>
      </c>
      <c r="E98">
        <f t="shared" si="10"/>
        <v>0</v>
      </c>
      <c r="F98">
        <v>4.379</v>
      </c>
      <c r="G98">
        <f t="shared" si="11"/>
        <v>0.0389999999999997</v>
      </c>
      <c r="H98">
        <v>4.18</v>
      </c>
      <c r="I98">
        <f t="shared" si="12"/>
        <v>0</v>
      </c>
      <c r="J98">
        <v>5.397</v>
      </c>
      <c r="K98">
        <f t="shared" si="13"/>
        <v>0</v>
      </c>
      <c r="L98">
        <v>5.424</v>
      </c>
      <c r="M98">
        <f t="shared" si="14"/>
        <v>0.00400000000000045</v>
      </c>
      <c r="N98">
        <v>5.631</v>
      </c>
      <c r="O98">
        <f t="shared" si="15"/>
        <v>0.00800000000000001</v>
      </c>
      <c r="P98">
        <v>5.065</v>
      </c>
      <c r="Q98">
        <f t="shared" si="16"/>
        <v>0</v>
      </c>
      <c r="R98">
        <v>5.249</v>
      </c>
      <c r="S98">
        <f t="shared" si="17"/>
        <v>0.0129999999999999</v>
      </c>
      <c r="T98" s="1">
        <f t="shared" si="18"/>
        <v>0.00800000000000001</v>
      </c>
      <c r="U98" s="1">
        <f>STDEV(T98,Sheet1!B98,Sheet1!D98,I98,K98,M98,O98,Q98,S98)/SQRT(8)</f>
        <v>0.0018110112933833</v>
      </c>
    </row>
    <row r="99" spans="3:21">
      <c r="C99">
        <v>144</v>
      </c>
      <c r="D99">
        <v>4.466</v>
      </c>
      <c r="E99">
        <f t="shared" si="10"/>
        <v>0</v>
      </c>
      <c r="F99">
        <v>4.379</v>
      </c>
      <c r="G99">
        <f t="shared" si="11"/>
        <v>0</v>
      </c>
      <c r="H99">
        <v>4.18</v>
      </c>
      <c r="I99">
        <f t="shared" si="12"/>
        <v>0</v>
      </c>
      <c r="J99">
        <v>5.419</v>
      </c>
      <c r="K99">
        <f t="shared" si="13"/>
        <v>0.0219999999999994</v>
      </c>
      <c r="L99">
        <v>5.435</v>
      </c>
      <c r="M99">
        <f t="shared" si="14"/>
        <v>0.0109999999999992</v>
      </c>
      <c r="N99">
        <v>5.647</v>
      </c>
      <c r="O99">
        <f t="shared" si="15"/>
        <v>0.016</v>
      </c>
      <c r="P99">
        <v>5.08</v>
      </c>
      <c r="Q99">
        <f t="shared" si="16"/>
        <v>0.0149999999999997</v>
      </c>
      <c r="R99">
        <v>5.249</v>
      </c>
      <c r="S99">
        <f t="shared" si="17"/>
        <v>0</v>
      </c>
      <c r="T99" s="1">
        <f t="shared" si="18"/>
        <v>0.00799999999999979</v>
      </c>
      <c r="U99" s="1">
        <f>STDEV(T99,Sheet1!B99,Sheet1!D99,I99,K99,M99,O99,Q99,S99)/SQRT(8)</f>
        <v>0.00292057561188913</v>
      </c>
    </row>
  </sheetData>
  <pageMargins left="0.75" right="0.75" top="1" bottom="1" header="0.511805555555556" footer="0.511805555555556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9"/>
  <sheetViews>
    <sheetView topLeftCell="N1" workbookViewId="0">
      <selection activeCell="AA32" sqref="AA32"/>
    </sheetView>
  </sheetViews>
  <sheetFormatPr defaultColWidth="8.88888888888889" defaultRowHeight="14.4"/>
  <cols>
    <col min="1" max="1" width="6.77777777777778" customWidth="1"/>
    <col min="2" max="2" width="5.55555555555556" customWidth="1"/>
    <col min="3" max="3" width="3.66666666666667" customWidth="1"/>
    <col min="4" max="16" width="6.66666666666667" customWidth="1"/>
    <col min="17" max="17" width="7.66666666666667" customWidth="1"/>
    <col min="18" max="19" width="6.66666666666667" customWidth="1"/>
    <col min="20" max="20" width="6.77777777777778" customWidth="1"/>
    <col min="21" max="21" width="6.22222222222222" customWidth="1"/>
  </cols>
  <sheetData>
    <row r="1" spans="1:22">
      <c r="A1" t="s">
        <v>1</v>
      </c>
      <c r="D1">
        <v>1</v>
      </c>
      <c r="E1" t="s">
        <v>2</v>
      </c>
      <c r="F1">
        <v>2</v>
      </c>
      <c r="G1" t="s">
        <v>3</v>
      </c>
      <c r="H1">
        <v>3</v>
      </c>
      <c r="I1" t="s">
        <v>6</v>
      </c>
      <c r="J1">
        <v>4</v>
      </c>
      <c r="K1" t="s">
        <v>38</v>
      </c>
      <c r="L1">
        <v>5</v>
      </c>
      <c r="M1" t="s">
        <v>39</v>
      </c>
      <c r="N1">
        <v>6</v>
      </c>
      <c r="O1" t="s">
        <v>45</v>
      </c>
      <c r="P1">
        <v>7</v>
      </c>
      <c r="Q1" t="s">
        <v>46</v>
      </c>
      <c r="R1">
        <v>8</v>
      </c>
      <c r="S1" t="s">
        <v>42</v>
      </c>
      <c r="T1" t="s">
        <v>10</v>
      </c>
      <c r="U1" t="s">
        <v>11</v>
      </c>
      <c r="V1" t="s">
        <v>47</v>
      </c>
    </row>
    <row r="2" spans="1:18">
      <c r="A2">
        <v>22</v>
      </c>
      <c r="B2" t="s">
        <v>13</v>
      </c>
      <c r="D2">
        <v>1.745</v>
      </c>
      <c r="F2">
        <v>1.935</v>
      </c>
      <c r="H2">
        <v>1.75</v>
      </c>
      <c r="J2">
        <v>1.665</v>
      </c>
      <c r="L2">
        <v>1.053</v>
      </c>
      <c r="N2">
        <v>2.144</v>
      </c>
      <c r="P2">
        <v>2.498</v>
      </c>
      <c r="R2">
        <v>3.24</v>
      </c>
    </row>
    <row r="3" spans="1:21">
      <c r="A3">
        <v>22</v>
      </c>
      <c r="B3" t="s">
        <v>14</v>
      </c>
      <c r="C3">
        <v>48</v>
      </c>
      <c r="D3">
        <v>1.745</v>
      </c>
      <c r="E3">
        <f t="shared" ref="E3:E66" si="0">D3-D2</f>
        <v>0</v>
      </c>
      <c r="F3">
        <v>1.941</v>
      </c>
      <c r="G3">
        <f t="shared" ref="G3:G66" si="1">F3-F2</f>
        <v>0.00600000000000001</v>
      </c>
      <c r="H3">
        <v>1.75</v>
      </c>
      <c r="I3">
        <f t="shared" ref="I3:I66" si="2">H3-H2</f>
        <v>0</v>
      </c>
      <c r="J3">
        <v>1.669</v>
      </c>
      <c r="K3">
        <f t="shared" ref="K3:K66" si="3">J3-J2</f>
        <v>0.004</v>
      </c>
      <c r="L3">
        <v>1.07</v>
      </c>
      <c r="M3">
        <f t="shared" ref="M3:M66" si="4">L3-L2</f>
        <v>0.0170000000000001</v>
      </c>
      <c r="N3">
        <v>2.152</v>
      </c>
      <c r="O3">
        <f t="shared" ref="O3:O66" si="5">N3-N2</f>
        <v>0.00800000000000001</v>
      </c>
      <c r="P3">
        <v>2.586</v>
      </c>
      <c r="Q3">
        <f t="shared" ref="Q3:Q66" si="6">P3-P2</f>
        <v>0.0879999999999996</v>
      </c>
      <c r="R3">
        <v>3.247</v>
      </c>
      <c r="S3">
        <f t="shared" ref="S3:S66" si="7">R3-R2</f>
        <v>0.00699999999999967</v>
      </c>
      <c r="T3" s="1">
        <f>AVERAGE(E3,G3,I3,K3,M3,O3,Q3,S3)</f>
        <v>0.0162499999999999</v>
      </c>
      <c r="U3" s="1">
        <f>STDEV(T3,E3,G3,I3,K3,M3,O3,Q3,S3)/SQRT(8)</f>
        <v>0.00975120184900299</v>
      </c>
    </row>
    <row r="4" spans="1:21">
      <c r="A4">
        <v>22</v>
      </c>
      <c r="B4" t="s">
        <v>15</v>
      </c>
      <c r="C4">
        <v>49</v>
      </c>
      <c r="D4">
        <v>1.755</v>
      </c>
      <c r="E4">
        <f t="shared" si="0"/>
        <v>0.00999999999999979</v>
      </c>
      <c r="F4">
        <v>1.966</v>
      </c>
      <c r="G4">
        <f t="shared" si="1"/>
        <v>0.0249999999999999</v>
      </c>
      <c r="H4">
        <v>1.756</v>
      </c>
      <c r="I4">
        <f t="shared" si="2"/>
        <v>0.00600000000000001</v>
      </c>
      <c r="J4">
        <v>1.686</v>
      </c>
      <c r="K4">
        <f t="shared" si="3"/>
        <v>0.0169999999999999</v>
      </c>
      <c r="L4">
        <v>1.121</v>
      </c>
      <c r="M4">
        <f t="shared" si="4"/>
        <v>0.0509999999999999</v>
      </c>
      <c r="N4">
        <v>2.157</v>
      </c>
      <c r="O4">
        <f t="shared" si="5"/>
        <v>0.00499999999999989</v>
      </c>
      <c r="P4">
        <v>2.647</v>
      </c>
      <c r="Q4">
        <f t="shared" si="6"/>
        <v>0.0609999999999999</v>
      </c>
      <c r="R4">
        <v>3.257</v>
      </c>
      <c r="S4">
        <f t="shared" si="7"/>
        <v>0.0100000000000002</v>
      </c>
      <c r="T4" s="1">
        <f t="shared" ref="T4:T35" si="8">AVERAGE(E4,G4,I4,K4,M4,O4,Q4,S4)</f>
        <v>0.023125</v>
      </c>
      <c r="U4" s="1">
        <f t="shared" ref="U4:U35" si="9">STDEV(T4,E4,G4,I4,K4,M4,O4,Q4,S4)/SQRT(8)</f>
        <v>0.00709189127630986</v>
      </c>
    </row>
    <row r="5" spans="1:21">
      <c r="A5">
        <v>22</v>
      </c>
      <c r="B5" t="s">
        <v>16</v>
      </c>
      <c r="C5">
        <v>50</v>
      </c>
      <c r="D5">
        <v>1.806</v>
      </c>
      <c r="E5">
        <f t="shared" si="0"/>
        <v>0.0510000000000002</v>
      </c>
      <c r="F5">
        <v>1.969</v>
      </c>
      <c r="G5">
        <f t="shared" si="1"/>
        <v>0.00300000000000011</v>
      </c>
      <c r="H5">
        <v>1.761</v>
      </c>
      <c r="I5">
        <f t="shared" si="2"/>
        <v>0.00499999999999989</v>
      </c>
      <c r="J5">
        <v>1.686</v>
      </c>
      <c r="K5">
        <f t="shared" si="3"/>
        <v>0</v>
      </c>
      <c r="L5">
        <v>1.176</v>
      </c>
      <c r="M5">
        <f t="shared" si="4"/>
        <v>0.0549999999999999</v>
      </c>
      <c r="N5">
        <v>2.212</v>
      </c>
      <c r="O5">
        <f t="shared" si="5"/>
        <v>0.0550000000000002</v>
      </c>
      <c r="P5">
        <v>2.674</v>
      </c>
      <c r="Q5">
        <f t="shared" si="6"/>
        <v>0.0270000000000001</v>
      </c>
      <c r="R5">
        <v>3.354</v>
      </c>
      <c r="S5">
        <f t="shared" si="7"/>
        <v>0.097</v>
      </c>
      <c r="T5" s="1">
        <f t="shared" si="8"/>
        <v>0.036625</v>
      </c>
      <c r="U5" s="1">
        <f t="shared" si="9"/>
        <v>0.0112443562232348</v>
      </c>
    </row>
    <row r="6" spans="1:21">
      <c r="A6">
        <v>22</v>
      </c>
      <c r="B6" t="s">
        <v>17</v>
      </c>
      <c r="C6">
        <v>51</v>
      </c>
      <c r="D6">
        <v>1.81</v>
      </c>
      <c r="E6">
        <f t="shared" si="0"/>
        <v>0.004</v>
      </c>
      <c r="F6">
        <v>1.977</v>
      </c>
      <c r="G6">
        <f t="shared" si="1"/>
        <v>0.00800000000000001</v>
      </c>
      <c r="H6">
        <v>1.761</v>
      </c>
      <c r="I6">
        <f t="shared" si="2"/>
        <v>0</v>
      </c>
      <c r="J6">
        <v>1.686</v>
      </c>
      <c r="K6">
        <f t="shared" si="3"/>
        <v>0</v>
      </c>
      <c r="L6">
        <v>1.216</v>
      </c>
      <c r="M6">
        <f t="shared" si="4"/>
        <v>0.04</v>
      </c>
      <c r="N6">
        <v>2.223</v>
      </c>
      <c r="O6">
        <f t="shared" si="5"/>
        <v>0.0109999999999997</v>
      </c>
      <c r="P6">
        <v>2.817</v>
      </c>
      <c r="Q6">
        <f t="shared" si="6"/>
        <v>0.143</v>
      </c>
      <c r="R6">
        <v>3.424</v>
      </c>
      <c r="S6">
        <f t="shared" si="7"/>
        <v>0.0699999999999998</v>
      </c>
      <c r="T6" s="1">
        <f t="shared" si="8"/>
        <v>0.0345</v>
      </c>
      <c r="U6" s="1">
        <f t="shared" si="9"/>
        <v>0.0165963098308028</v>
      </c>
    </row>
    <row r="7" spans="1:21">
      <c r="A7">
        <v>22</v>
      </c>
      <c r="B7" t="s">
        <v>18</v>
      </c>
      <c r="C7">
        <v>52</v>
      </c>
      <c r="D7">
        <v>1.845</v>
      </c>
      <c r="E7">
        <f t="shared" si="0"/>
        <v>0.0349999999999999</v>
      </c>
      <c r="F7">
        <v>1.977</v>
      </c>
      <c r="G7">
        <f t="shared" si="1"/>
        <v>0</v>
      </c>
      <c r="H7">
        <v>1.765</v>
      </c>
      <c r="I7">
        <f t="shared" si="2"/>
        <v>0.004</v>
      </c>
      <c r="J7">
        <v>1.718</v>
      </c>
      <c r="K7">
        <f t="shared" si="3"/>
        <v>0.032</v>
      </c>
      <c r="L7">
        <v>1.334</v>
      </c>
      <c r="M7">
        <f t="shared" si="4"/>
        <v>0.118</v>
      </c>
      <c r="N7">
        <v>2.327</v>
      </c>
      <c r="O7">
        <f t="shared" si="5"/>
        <v>0.104</v>
      </c>
      <c r="P7">
        <v>2.934</v>
      </c>
      <c r="Q7">
        <f t="shared" si="6"/>
        <v>0.117</v>
      </c>
      <c r="R7">
        <v>3.582</v>
      </c>
      <c r="S7">
        <f t="shared" si="7"/>
        <v>0.158</v>
      </c>
      <c r="T7" s="1">
        <f t="shared" si="8"/>
        <v>0.071</v>
      </c>
      <c r="U7" s="1">
        <f t="shared" si="9"/>
        <v>0.0198942516823328</v>
      </c>
    </row>
    <row r="8" spans="1:21">
      <c r="A8">
        <v>22</v>
      </c>
      <c r="B8" t="s">
        <v>19</v>
      </c>
      <c r="C8">
        <v>53</v>
      </c>
      <c r="D8">
        <v>1.869</v>
      </c>
      <c r="E8">
        <f t="shared" si="0"/>
        <v>0.024</v>
      </c>
      <c r="F8">
        <v>1.985</v>
      </c>
      <c r="G8">
        <f t="shared" si="1"/>
        <v>0.00800000000000001</v>
      </c>
      <c r="H8">
        <v>1.842</v>
      </c>
      <c r="I8">
        <f t="shared" si="2"/>
        <v>0.0770000000000002</v>
      </c>
      <c r="J8">
        <v>1.718</v>
      </c>
      <c r="K8">
        <f t="shared" si="3"/>
        <v>0</v>
      </c>
      <c r="L8">
        <v>1.513</v>
      </c>
      <c r="M8">
        <f t="shared" si="4"/>
        <v>0.179</v>
      </c>
      <c r="N8">
        <v>2.382</v>
      </c>
      <c r="O8">
        <f t="shared" si="5"/>
        <v>0.0550000000000002</v>
      </c>
      <c r="P8">
        <v>3.057</v>
      </c>
      <c r="Q8">
        <f t="shared" si="6"/>
        <v>0.123</v>
      </c>
      <c r="R8">
        <v>3.71</v>
      </c>
      <c r="S8">
        <f t="shared" si="7"/>
        <v>0.128</v>
      </c>
      <c r="T8" s="1">
        <f t="shared" si="8"/>
        <v>0.07425</v>
      </c>
      <c r="U8" s="1">
        <f t="shared" si="9"/>
        <v>0.0213026920247184</v>
      </c>
    </row>
    <row r="9" spans="1:21">
      <c r="A9">
        <v>22</v>
      </c>
      <c r="B9" t="s">
        <v>20</v>
      </c>
      <c r="C9">
        <v>54</v>
      </c>
      <c r="D9">
        <v>1.869</v>
      </c>
      <c r="E9">
        <f t="shared" si="0"/>
        <v>0</v>
      </c>
      <c r="F9">
        <v>1.988</v>
      </c>
      <c r="G9">
        <f t="shared" si="1"/>
        <v>0.00299999999999989</v>
      </c>
      <c r="H9">
        <v>1.878</v>
      </c>
      <c r="I9">
        <f t="shared" si="2"/>
        <v>0.0359999999999998</v>
      </c>
      <c r="J9">
        <v>1.784</v>
      </c>
      <c r="K9">
        <f t="shared" si="3"/>
        <v>0.0660000000000001</v>
      </c>
      <c r="L9">
        <v>1.734</v>
      </c>
      <c r="M9">
        <f t="shared" si="4"/>
        <v>0.221</v>
      </c>
      <c r="N9">
        <v>2.401</v>
      </c>
      <c r="O9">
        <f t="shared" si="5"/>
        <v>0.0189999999999997</v>
      </c>
      <c r="P9">
        <v>3.167</v>
      </c>
      <c r="Q9">
        <f t="shared" si="6"/>
        <v>0.11</v>
      </c>
      <c r="R9">
        <v>3.85</v>
      </c>
      <c r="S9">
        <f t="shared" si="7"/>
        <v>0.14</v>
      </c>
      <c r="T9" s="1">
        <f t="shared" si="8"/>
        <v>0.0743749999999999</v>
      </c>
      <c r="U9" s="1">
        <f t="shared" si="9"/>
        <v>0.0257117054446997</v>
      </c>
    </row>
    <row r="10" spans="1:21">
      <c r="A10">
        <v>22</v>
      </c>
      <c r="B10" t="s">
        <v>21</v>
      </c>
      <c r="C10">
        <v>55</v>
      </c>
      <c r="D10">
        <v>1.912</v>
      </c>
      <c r="E10">
        <f t="shared" si="0"/>
        <v>0.0429999999999999</v>
      </c>
      <c r="F10">
        <v>1.994</v>
      </c>
      <c r="G10">
        <f t="shared" si="1"/>
        <v>0.00600000000000001</v>
      </c>
      <c r="H10">
        <v>1.882</v>
      </c>
      <c r="I10">
        <f t="shared" si="2"/>
        <v>0.004</v>
      </c>
      <c r="J10">
        <v>1.804</v>
      </c>
      <c r="K10">
        <f t="shared" si="3"/>
        <v>0.02</v>
      </c>
      <c r="L10">
        <v>1.911</v>
      </c>
      <c r="M10">
        <f t="shared" si="4"/>
        <v>0.177</v>
      </c>
      <c r="N10">
        <v>2.516</v>
      </c>
      <c r="O10">
        <f t="shared" si="5"/>
        <v>0.115</v>
      </c>
      <c r="P10">
        <v>3.276</v>
      </c>
      <c r="Q10">
        <f t="shared" si="6"/>
        <v>0.109</v>
      </c>
      <c r="R10">
        <v>3.959</v>
      </c>
      <c r="S10">
        <f t="shared" si="7"/>
        <v>0.109</v>
      </c>
      <c r="T10" s="1">
        <f t="shared" si="8"/>
        <v>0.072875</v>
      </c>
      <c r="U10" s="1">
        <f t="shared" si="9"/>
        <v>0.0209653266579608</v>
      </c>
    </row>
    <row r="11" spans="1:21">
      <c r="A11">
        <v>22</v>
      </c>
      <c r="B11" t="s">
        <v>22</v>
      </c>
      <c r="C11">
        <v>56</v>
      </c>
      <c r="D11">
        <v>1.992</v>
      </c>
      <c r="E11">
        <f t="shared" si="0"/>
        <v>0.0800000000000001</v>
      </c>
      <c r="F11">
        <v>1.998</v>
      </c>
      <c r="G11">
        <f t="shared" si="1"/>
        <v>0.004</v>
      </c>
      <c r="H11">
        <v>1.922</v>
      </c>
      <c r="I11">
        <f t="shared" si="2"/>
        <v>0.04</v>
      </c>
      <c r="J11">
        <v>1.822</v>
      </c>
      <c r="K11">
        <f t="shared" si="3"/>
        <v>0.018</v>
      </c>
      <c r="L11">
        <v>1.993</v>
      </c>
      <c r="M11">
        <f t="shared" si="4"/>
        <v>0.0820000000000001</v>
      </c>
      <c r="N11">
        <v>2.611</v>
      </c>
      <c r="O11">
        <f t="shared" si="5"/>
        <v>0.0950000000000002</v>
      </c>
      <c r="P11">
        <v>3.385</v>
      </c>
      <c r="Q11">
        <f t="shared" si="6"/>
        <v>0.109</v>
      </c>
      <c r="R11">
        <v>4.059</v>
      </c>
      <c r="S11">
        <f t="shared" si="7"/>
        <v>0.1</v>
      </c>
      <c r="T11" s="1">
        <f t="shared" si="8"/>
        <v>0.0660000000000001</v>
      </c>
      <c r="U11" s="1">
        <f t="shared" si="9"/>
        <v>0.0131826116532347</v>
      </c>
    </row>
    <row r="12" spans="1:21">
      <c r="A12">
        <v>22</v>
      </c>
      <c r="B12" t="s">
        <v>23</v>
      </c>
      <c r="C12">
        <v>57</v>
      </c>
      <c r="D12">
        <v>2.006</v>
      </c>
      <c r="E12">
        <f t="shared" si="0"/>
        <v>0.0139999999999998</v>
      </c>
      <c r="F12">
        <v>2.057</v>
      </c>
      <c r="G12">
        <f t="shared" si="1"/>
        <v>0.0589999999999999</v>
      </c>
      <c r="H12">
        <v>1.983</v>
      </c>
      <c r="I12">
        <f t="shared" si="2"/>
        <v>0.0610000000000002</v>
      </c>
      <c r="J12">
        <v>1.858</v>
      </c>
      <c r="K12">
        <f t="shared" si="3"/>
        <v>0.036</v>
      </c>
      <c r="L12">
        <v>2.063</v>
      </c>
      <c r="M12">
        <f t="shared" si="4"/>
        <v>0.0700000000000001</v>
      </c>
      <c r="N12">
        <v>2.714</v>
      </c>
      <c r="O12">
        <f t="shared" si="5"/>
        <v>0.103</v>
      </c>
      <c r="P12">
        <v>3.498</v>
      </c>
      <c r="Q12">
        <f t="shared" si="6"/>
        <v>0.113</v>
      </c>
      <c r="R12">
        <v>4.221</v>
      </c>
      <c r="S12">
        <f t="shared" si="7"/>
        <v>0.162</v>
      </c>
      <c r="T12" s="1">
        <f t="shared" si="8"/>
        <v>0.07725</v>
      </c>
      <c r="U12" s="1">
        <f t="shared" si="9"/>
        <v>0.0155500703374615</v>
      </c>
    </row>
    <row r="13" spans="1:21">
      <c r="A13">
        <v>22</v>
      </c>
      <c r="B13" t="s">
        <v>24</v>
      </c>
      <c r="C13">
        <v>58</v>
      </c>
      <c r="D13">
        <v>2.06</v>
      </c>
      <c r="E13">
        <f t="shared" si="0"/>
        <v>0.0540000000000003</v>
      </c>
      <c r="F13">
        <v>2.163</v>
      </c>
      <c r="G13">
        <f t="shared" si="1"/>
        <v>0.106</v>
      </c>
      <c r="H13">
        <v>2.121</v>
      </c>
      <c r="I13">
        <f t="shared" si="2"/>
        <v>0.138</v>
      </c>
      <c r="J13">
        <v>1.885</v>
      </c>
      <c r="K13">
        <f t="shared" si="3"/>
        <v>0.0269999999999999</v>
      </c>
      <c r="L13">
        <v>2.128</v>
      </c>
      <c r="M13">
        <f t="shared" si="4"/>
        <v>0.0649999999999999</v>
      </c>
      <c r="N13">
        <v>2.836</v>
      </c>
      <c r="O13">
        <f t="shared" si="5"/>
        <v>0.122</v>
      </c>
      <c r="P13">
        <v>3.54</v>
      </c>
      <c r="Q13">
        <f t="shared" si="6"/>
        <v>0.0419999999999998</v>
      </c>
      <c r="R13">
        <v>4.334</v>
      </c>
      <c r="S13">
        <f t="shared" si="7"/>
        <v>0.113</v>
      </c>
      <c r="T13" s="1">
        <f t="shared" si="8"/>
        <v>0.0833749999999999</v>
      </c>
      <c r="U13" s="1">
        <f t="shared" si="9"/>
        <v>0.0136678654834981</v>
      </c>
    </row>
    <row r="14" spans="1:21">
      <c r="A14">
        <v>22</v>
      </c>
      <c r="B14" t="s">
        <v>25</v>
      </c>
      <c r="C14">
        <v>59</v>
      </c>
      <c r="D14">
        <v>2.075</v>
      </c>
      <c r="E14">
        <f t="shared" si="0"/>
        <v>0.0150000000000001</v>
      </c>
      <c r="F14">
        <v>2.272</v>
      </c>
      <c r="G14">
        <f t="shared" si="1"/>
        <v>0.109</v>
      </c>
      <c r="H14">
        <v>2.184</v>
      </c>
      <c r="I14">
        <f t="shared" si="2"/>
        <v>0.0630000000000002</v>
      </c>
      <c r="J14">
        <v>1.946</v>
      </c>
      <c r="K14">
        <f t="shared" si="3"/>
        <v>0.0609999999999999</v>
      </c>
      <c r="L14">
        <v>2.167</v>
      </c>
      <c r="M14">
        <f t="shared" si="4"/>
        <v>0.0389999999999997</v>
      </c>
      <c r="N14">
        <v>2.954</v>
      </c>
      <c r="O14">
        <f t="shared" si="5"/>
        <v>0.118</v>
      </c>
      <c r="P14">
        <v>3.595</v>
      </c>
      <c r="Q14">
        <f t="shared" si="6"/>
        <v>0.0550000000000002</v>
      </c>
      <c r="R14">
        <v>4.486</v>
      </c>
      <c r="S14">
        <f t="shared" si="7"/>
        <v>0.152</v>
      </c>
      <c r="T14" s="1">
        <f t="shared" si="8"/>
        <v>0.0765000000000001</v>
      </c>
      <c r="U14" s="1">
        <f t="shared" si="9"/>
        <v>0.0150789588500002</v>
      </c>
    </row>
    <row r="15" spans="1:21">
      <c r="A15">
        <v>16</v>
      </c>
      <c r="B15" t="s">
        <v>26</v>
      </c>
      <c r="C15">
        <v>60</v>
      </c>
      <c r="D15">
        <v>2.075</v>
      </c>
      <c r="E15">
        <f t="shared" si="0"/>
        <v>0</v>
      </c>
      <c r="F15">
        <v>2.329</v>
      </c>
      <c r="G15">
        <f t="shared" si="1"/>
        <v>0.0570000000000004</v>
      </c>
      <c r="H15">
        <v>2.239</v>
      </c>
      <c r="I15">
        <f t="shared" si="2"/>
        <v>0.0549999999999997</v>
      </c>
      <c r="J15">
        <v>1.951</v>
      </c>
      <c r="K15">
        <f t="shared" si="3"/>
        <v>0.00500000000000012</v>
      </c>
      <c r="L15">
        <v>2.196</v>
      </c>
      <c r="M15">
        <f t="shared" si="4"/>
        <v>0.0290000000000004</v>
      </c>
      <c r="N15">
        <v>3.048</v>
      </c>
      <c r="O15">
        <f t="shared" si="5"/>
        <v>0.0939999999999999</v>
      </c>
      <c r="P15">
        <v>3.68</v>
      </c>
      <c r="Q15">
        <f t="shared" si="6"/>
        <v>0.085</v>
      </c>
      <c r="R15">
        <v>4.59</v>
      </c>
      <c r="S15">
        <f t="shared" si="7"/>
        <v>0.104</v>
      </c>
      <c r="T15" s="1">
        <f t="shared" si="8"/>
        <v>0.0536250000000001</v>
      </c>
      <c r="U15" s="1">
        <f t="shared" si="9"/>
        <v>0.0131171851734661</v>
      </c>
    </row>
    <row r="16" spans="1:21">
      <c r="A16">
        <v>16</v>
      </c>
      <c r="B16" t="s">
        <v>27</v>
      </c>
      <c r="C16">
        <v>61</v>
      </c>
      <c r="D16">
        <v>2.09</v>
      </c>
      <c r="E16">
        <f t="shared" si="0"/>
        <v>0.0149999999999997</v>
      </c>
      <c r="F16">
        <v>2.451</v>
      </c>
      <c r="G16">
        <f t="shared" si="1"/>
        <v>0.122</v>
      </c>
      <c r="H16">
        <v>2.343</v>
      </c>
      <c r="I16">
        <f t="shared" si="2"/>
        <v>0.104</v>
      </c>
      <c r="J16">
        <v>2.024</v>
      </c>
      <c r="K16">
        <f t="shared" si="3"/>
        <v>0.073</v>
      </c>
      <c r="L16">
        <v>2.199</v>
      </c>
      <c r="M16">
        <f t="shared" si="4"/>
        <v>0.00299999999999967</v>
      </c>
      <c r="N16">
        <v>3.056</v>
      </c>
      <c r="O16">
        <f t="shared" si="5"/>
        <v>0.00800000000000001</v>
      </c>
      <c r="P16">
        <v>3.735</v>
      </c>
      <c r="Q16">
        <f t="shared" si="6"/>
        <v>0.0549999999999997</v>
      </c>
      <c r="R16">
        <v>4.595</v>
      </c>
      <c r="S16">
        <f t="shared" si="7"/>
        <v>0.00499999999999989</v>
      </c>
      <c r="T16" s="1">
        <f t="shared" si="8"/>
        <v>0.0481249999999999</v>
      </c>
      <c r="U16" s="1">
        <f t="shared" si="9"/>
        <v>0.0157365393868856</v>
      </c>
    </row>
    <row r="17" spans="1:21">
      <c r="A17">
        <v>16</v>
      </c>
      <c r="B17" t="s">
        <v>28</v>
      </c>
      <c r="C17">
        <v>62</v>
      </c>
      <c r="D17">
        <v>2.111</v>
      </c>
      <c r="E17">
        <f t="shared" si="0"/>
        <v>0.0210000000000004</v>
      </c>
      <c r="F17">
        <v>2.453</v>
      </c>
      <c r="G17">
        <f t="shared" si="1"/>
        <v>0.00199999999999978</v>
      </c>
      <c r="H17">
        <v>2.389</v>
      </c>
      <c r="I17">
        <f t="shared" si="2"/>
        <v>0.0459999999999998</v>
      </c>
      <c r="J17">
        <v>2.033</v>
      </c>
      <c r="K17">
        <f t="shared" si="3"/>
        <v>0.0089999999999999</v>
      </c>
      <c r="L17">
        <v>2.251</v>
      </c>
      <c r="M17">
        <f t="shared" si="4"/>
        <v>0.052</v>
      </c>
      <c r="N17">
        <v>3.088</v>
      </c>
      <c r="O17">
        <f t="shared" si="5"/>
        <v>0.032</v>
      </c>
      <c r="P17">
        <v>3.742</v>
      </c>
      <c r="Q17">
        <f t="shared" si="6"/>
        <v>0.00700000000000012</v>
      </c>
      <c r="R17">
        <v>4.649</v>
      </c>
      <c r="S17">
        <f t="shared" si="7"/>
        <v>0.0540000000000003</v>
      </c>
      <c r="T17" s="1">
        <f t="shared" si="8"/>
        <v>0.027875</v>
      </c>
      <c r="U17" s="1">
        <f t="shared" si="9"/>
        <v>0.00698086111271384</v>
      </c>
    </row>
    <row r="18" spans="1:21">
      <c r="A18">
        <v>16</v>
      </c>
      <c r="B18" t="s">
        <v>29</v>
      </c>
      <c r="C18">
        <v>63</v>
      </c>
      <c r="D18">
        <v>2.119</v>
      </c>
      <c r="E18">
        <f t="shared" si="0"/>
        <v>0.00800000000000001</v>
      </c>
      <c r="F18">
        <v>2.508</v>
      </c>
      <c r="G18">
        <f t="shared" si="1"/>
        <v>0.0550000000000002</v>
      </c>
      <c r="H18">
        <v>2.426</v>
      </c>
      <c r="I18">
        <f t="shared" si="2"/>
        <v>0.0370000000000004</v>
      </c>
      <c r="J18">
        <v>2.078</v>
      </c>
      <c r="K18">
        <f t="shared" si="3"/>
        <v>0.0449999999999999</v>
      </c>
      <c r="L18">
        <v>2.306</v>
      </c>
      <c r="M18">
        <f t="shared" si="4"/>
        <v>0.0550000000000002</v>
      </c>
      <c r="N18">
        <v>3.099</v>
      </c>
      <c r="O18">
        <f t="shared" si="5"/>
        <v>0.0110000000000001</v>
      </c>
      <c r="P18">
        <v>3.744</v>
      </c>
      <c r="Q18">
        <f t="shared" si="6"/>
        <v>0.00200000000000022</v>
      </c>
      <c r="R18">
        <v>4.702</v>
      </c>
      <c r="S18">
        <f t="shared" si="7"/>
        <v>0.0529999999999999</v>
      </c>
      <c r="T18" s="1">
        <f t="shared" si="8"/>
        <v>0.0332500000000001</v>
      </c>
      <c r="U18" s="1">
        <f t="shared" si="9"/>
        <v>0.007497395381064</v>
      </c>
    </row>
    <row r="19" spans="1:21">
      <c r="A19">
        <v>16</v>
      </c>
      <c r="B19" t="s">
        <v>30</v>
      </c>
      <c r="C19">
        <v>64</v>
      </c>
      <c r="D19">
        <v>2.173</v>
      </c>
      <c r="E19">
        <f t="shared" si="0"/>
        <v>0.0539999999999998</v>
      </c>
      <c r="F19">
        <v>2.513</v>
      </c>
      <c r="G19">
        <f t="shared" si="1"/>
        <v>0.00499999999999989</v>
      </c>
      <c r="H19">
        <v>2.426</v>
      </c>
      <c r="I19">
        <f t="shared" si="2"/>
        <v>0</v>
      </c>
      <c r="J19">
        <v>2.114</v>
      </c>
      <c r="K19">
        <f t="shared" si="3"/>
        <v>0.036</v>
      </c>
      <c r="L19">
        <v>2.363</v>
      </c>
      <c r="M19">
        <f t="shared" si="4"/>
        <v>0.0569999999999999</v>
      </c>
      <c r="N19">
        <v>3.142</v>
      </c>
      <c r="O19">
        <f t="shared" si="5"/>
        <v>0.0429999999999997</v>
      </c>
      <c r="P19">
        <v>3.797</v>
      </c>
      <c r="Q19">
        <f t="shared" si="6"/>
        <v>0.0529999999999999</v>
      </c>
      <c r="R19">
        <v>4.756</v>
      </c>
      <c r="S19">
        <f t="shared" si="7"/>
        <v>0.0540000000000003</v>
      </c>
      <c r="T19" s="1">
        <f t="shared" si="8"/>
        <v>0.03775</v>
      </c>
      <c r="U19" s="1">
        <f t="shared" si="9"/>
        <v>0.00756172516691793</v>
      </c>
    </row>
    <row r="20" spans="1:21">
      <c r="A20">
        <v>16</v>
      </c>
      <c r="B20" t="s">
        <v>31</v>
      </c>
      <c r="C20">
        <v>65</v>
      </c>
      <c r="D20">
        <v>2.226</v>
      </c>
      <c r="E20">
        <f t="shared" si="0"/>
        <v>0.0529999999999999</v>
      </c>
      <c r="F20">
        <v>2.517</v>
      </c>
      <c r="G20">
        <f t="shared" si="1"/>
        <v>0.004</v>
      </c>
      <c r="H20">
        <v>2.448</v>
      </c>
      <c r="I20">
        <f t="shared" si="2"/>
        <v>0.0219999999999998</v>
      </c>
      <c r="J20">
        <v>2.15</v>
      </c>
      <c r="K20">
        <f t="shared" si="3"/>
        <v>0.036</v>
      </c>
      <c r="L20">
        <v>2.367</v>
      </c>
      <c r="M20">
        <f t="shared" si="4"/>
        <v>0.004</v>
      </c>
      <c r="N20">
        <v>3.152</v>
      </c>
      <c r="O20">
        <f t="shared" si="5"/>
        <v>0.0100000000000002</v>
      </c>
      <c r="P20">
        <v>3.856</v>
      </c>
      <c r="Q20">
        <f t="shared" si="6"/>
        <v>0.0589999999999997</v>
      </c>
      <c r="R20">
        <v>4.792</v>
      </c>
      <c r="S20">
        <f t="shared" si="7"/>
        <v>0.0359999999999996</v>
      </c>
      <c r="T20" s="1">
        <f t="shared" si="8"/>
        <v>0.0279999999999999</v>
      </c>
      <c r="U20" s="1">
        <f t="shared" si="9"/>
        <v>0.00709973591058143</v>
      </c>
    </row>
    <row r="21" spans="1:21">
      <c r="A21">
        <v>16</v>
      </c>
      <c r="B21" t="s">
        <v>32</v>
      </c>
      <c r="C21">
        <v>66</v>
      </c>
      <c r="D21">
        <v>2.392</v>
      </c>
      <c r="E21">
        <f t="shared" si="0"/>
        <v>0.166</v>
      </c>
      <c r="F21">
        <v>2.557</v>
      </c>
      <c r="G21">
        <f t="shared" si="1"/>
        <v>0.04</v>
      </c>
      <c r="H21">
        <v>2.451</v>
      </c>
      <c r="I21">
        <f t="shared" si="2"/>
        <v>0.00300000000000011</v>
      </c>
      <c r="J21">
        <v>2.191</v>
      </c>
      <c r="K21">
        <f t="shared" si="3"/>
        <v>0.0409999999999999</v>
      </c>
      <c r="L21">
        <v>2.421</v>
      </c>
      <c r="M21">
        <f t="shared" si="4"/>
        <v>0.0539999999999998</v>
      </c>
      <c r="N21">
        <v>3.196</v>
      </c>
      <c r="O21">
        <f t="shared" si="5"/>
        <v>0.044</v>
      </c>
      <c r="P21">
        <v>3.911</v>
      </c>
      <c r="Q21">
        <f t="shared" si="6"/>
        <v>0.0550000000000002</v>
      </c>
      <c r="R21">
        <v>4.847</v>
      </c>
      <c r="S21">
        <f t="shared" si="7"/>
        <v>0.0550000000000006</v>
      </c>
      <c r="T21" s="1">
        <f t="shared" si="8"/>
        <v>0.0572500000000001</v>
      </c>
      <c r="U21" s="1">
        <f t="shared" si="9"/>
        <v>0.0155761737117945</v>
      </c>
    </row>
    <row r="22" spans="1:21">
      <c r="A22">
        <v>16</v>
      </c>
      <c r="B22" t="s">
        <v>33</v>
      </c>
      <c r="C22">
        <v>67</v>
      </c>
      <c r="D22">
        <v>2.459</v>
      </c>
      <c r="E22">
        <f t="shared" si="0"/>
        <v>0.0670000000000002</v>
      </c>
      <c r="F22">
        <v>2.559</v>
      </c>
      <c r="G22">
        <f t="shared" si="1"/>
        <v>0.00200000000000022</v>
      </c>
      <c r="H22">
        <v>2.453</v>
      </c>
      <c r="I22">
        <f t="shared" si="2"/>
        <v>0.00199999999999978</v>
      </c>
      <c r="J22">
        <v>2.202</v>
      </c>
      <c r="K22">
        <f t="shared" si="3"/>
        <v>0.0110000000000001</v>
      </c>
      <c r="L22">
        <v>2.476</v>
      </c>
      <c r="M22">
        <f t="shared" si="4"/>
        <v>0.0550000000000002</v>
      </c>
      <c r="N22">
        <v>3.206</v>
      </c>
      <c r="O22">
        <f t="shared" si="5"/>
        <v>0.00999999999999979</v>
      </c>
      <c r="P22">
        <v>3.915</v>
      </c>
      <c r="Q22">
        <f t="shared" si="6"/>
        <v>0.004</v>
      </c>
      <c r="R22">
        <v>4.902</v>
      </c>
      <c r="S22">
        <f t="shared" si="7"/>
        <v>0.0549999999999997</v>
      </c>
      <c r="T22" s="1">
        <f t="shared" si="8"/>
        <v>0.02575</v>
      </c>
      <c r="U22" s="1">
        <f t="shared" si="9"/>
        <v>0.0092529556088852</v>
      </c>
    </row>
    <row r="23" spans="1:21">
      <c r="A23">
        <v>16</v>
      </c>
      <c r="B23" t="s">
        <v>34</v>
      </c>
      <c r="C23">
        <v>68</v>
      </c>
      <c r="D23">
        <v>2.459</v>
      </c>
      <c r="E23">
        <f t="shared" si="0"/>
        <v>0</v>
      </c>
      <c r="F23">
        <v>2.559</v>
      </c>
      <c r="G23">
        <f t="shared" si="1"/>
        <v>0</v>
      </c>
      <c r="H23">
        <v>2.483</v>
      </c>
      <c r="I23">
        <f t="shared" si="2"/>
        <v>0.0300000000000002</v>
      </c>
      <c r="J23">
        <v>2.279</v>
      </c>
      <c r="K23">
        <f t="shared" si="3"/>
        <v>0.077</v>
      </c>
      <c r="L23">
        <v>2.531</v>
      </c>
      <c r="M23">
        <f t="shared" si="4"/>
        <v>0.0550000000000002</v>
      </c>
      <c r="N23">
        <v>3.259</v>
      </c>
      <c r="O23">
        <f t="shared" si="5"/>
        <v>0.0529999999999999</v>
      </c>
      <c r="P23">
        <v>3.936</v>
      </c>
      <c r="Q23">
        <f t="shared" si="6"/>
        <v>0.0209999999999999</v>
      </c>
      <c r="R23">
        <v>4.957</v>
      </c>
      <c r="S23">
        <f t="shared" si="7"/>
        <v>0.0549999999999997</v>
      </c>
      <c r="T23" s="1">
        <f t="shared" si="8"/>
        <v>0.036375</v>
      </c>
      <c r="U23" s="1">
        <f t="shared" si="9"/>
        <v>0.00930715030903659</v>
      </c>
    </row>
    <row r="24" spans="1:21">
      <c r="A24">
        <v>16</v>
      </c>
      <c r="B24" t="s">
        <v>35</v>
      </c>
      <c r="C24">
        <v>69</v>
      </c>
      <c r="D24">
        <v>2.466</v>
      </c>
      <c r="E24">
        <f t="shared" si="0"/>
        <v>0.00700000000000012</v>
      </c>
      <c r="F24">
        <v>2.561</v>
      </c>
      <c r="G24">
        <f t="shared" si="1"/>
        <v>0.00199999999999978</v>
      </c>
      <c r="H24">
        <v>2.519</v>
      </c>
      <c r="I24">
        <f t="shared" si="2"/>
        <v>0.036</v>
      </c>
      <c r="J24">
        <v>2.319</v>
      </c>
      <c r="K24">
        <f t="shared" si="3"/>
        <v>0.04</v>
      </c>
      <c r="L24">
        <v>2.587</v>
      </c>
      <c r="M24">
        <f t="shared" si="4"/>
        <v>0.056</v>
      </c>
      <c r="N24">
        <v>3.259</v>
      </c>
      <c r="O24">
        <f t="shared" si="5"/>
        <v>0</v>
      </c>
      <c r="P24">
        <v>3.94</v>
      </c>
      <c r="Q24">
        <f t="shared" si="6"/>
        <v>0.004</v>
      </c>
      <c r="R24">
        <v>5.017</v>
      </c>
      <c r="S24">
        <f t="shared" si="7"/>
        <v>0.0600000000000005</v>
      </c>
      <c r="T24" s="1">
        <f t="shared" si="8"/>
        <v>0.0256250000000001</v>
      </c>
      <c r="U24" s="1">
        <f t="shared" si="9"/>
        <v>0.00833654885879047</v>
      </c>
    </row>
    <row r="25" spans="1:21">
      <c r="A25">
        <v>16</v>
      </c>
      <c r="B25" t="s">
        <v>36</v>
      </c>
      <c r="C25">
        <v>70</v>
      </c>
      <c r="D25">
        <v>2.466</v>
      </c>
      <c r="E25">
        <f t="shared" si="0"/>
        <v>0</v>
      </c>
      <c r="F25">
        <v>2.561</v>
      </c>
      <c r="G25">
        <f t="shared" si="1"/>
        <v>0</v>
      </c>
      <c r="H25">
        <v>2.519</v>
      </c>
      <c r="I25">
        <f t="shared" si="2"/>
        <v>0</v>
      </c>
      <c r="J25">
        <v>2.356</v>
      </c>
      <c r="K25">
        <f t="shared" si="3"/>
        <v>0.0369999999999999</v>
      </c>
      <c r="L25">
        <v>2.624</v>
      </c>
      <c r="M25">
        <f t="shared" si="4"/>
        <v>0.0369999999999999</v>
      </c>
      <c r="N25">
        <v>3.313</v>
      </c>
      <c r="O25">
        <f t="shared" si="5"/>
        <v>0.0540000000000003</v>
      </c>
      <c r="P25">
        <v>3.94</v>
      </c>
      <c r="Q25">
        <f t="shared" si="6"/>
        <v>0</v>
      </c>
      <c r="R25">
        <v>5.025</v>
      </c>
      <c r="S25">
        <f t="shared" si="7"/>
        <v>0.00800000000000001</v>
      </c>
      <c r="T25" s="1">
        <f t="shared" si="8"/>
        <v>0.017</v>
      </c>
      <c r="U25" s="1">
        <f t="shared" si="9"/>
        <v>0.00729511823070745</v>
      </c>
    </row>
    <row r="26" spans="1:21">
      <c r="A26">
        <v>16</v>
      </c>
      <c r="B26" t="s">
        <v>37</v>
      </c>
      <c r="C26">
        <v>71</v>
      </c>
      <c r="D26">
        <v>2.466</v>
      </c>
      <c r="E26">
        <f t="shared" si="0"/>
        <v>0</v>
      </c>
      <c r="F26">
        <v>2.561</v>
      </c>
      <c r="G26">
        <f t="shared" si="1"/>
        <v>0</v>
      </c>
      <c r="H26">
        <v>2.523</v>
      </c>
      <c r="I26">
        <f t="shared" si="2"/>
        <v>0.004</v>
      </c>
      <c r="J26">
        <v>2.384</v>
      </c>
      <c r="K26">
        <f t="shared" si="3"/>
        <v>0.028</v>
      </c>
      <c r="L26">
        <v>2.624</v>
      </c>
      <c r="M26">
        <f t="shared" si="4"/>
        <v>0</v>
      </c>
      <c r="N26">
        <v>3.324</v>
      </c>
      <c r="O26">
        <f t="shared" si="5"/>
        <v>0.0109999999999997</v>
      </c>
      <c r="P26">
        <v>3.94</v>
      </c>
      <c r="Q26">
        <f t="shared" si="6"/>
        <v>0</v>
      </c>
      <c r="R26">
        <v>5.032</v>
      </c>
      <c r="S26">
        <f t="shared" si="7"/>
        <v>0.00699999999999967</v>
      </c>
      <c r="T26" s="1">
        <f t="shared" si="8"/>
        <v>0.00624999999999992</v>
      </c>
      <c r="U26" s="1">
        <f t="shared" si="9"/>
        <v>0.00320522035123952</v>
      </c>
    </row>
    <row r="27" spans="1:21">
      <c r="A27">
        <v>22</v>
      </c>
      <c r="B27" t="s">
        <v>13</v>
      </c>
      <c r="C27">
        <v>72</v>
      </c>
      <c r="D27">
        <v>2.466</v>
      </c>
      <c r="E27">
        <f t="shared" si="0"/>
        <v>0</v>
      </c>
      <c r="F27">
        <v>2.561</v>
      </c>
      <c r="G27">
        <f t="shared" si="1"/>
        <v>0</v>
      </c>
      <c r="H27">
        <v>2.537</v>
      </c>
      <c r="I27">
        <f t="shared" si="2"/>
        <v>0.0139999999999998</v>
      </c>
      <c r="J27">
        <v>2.422</v>
      </c>
      <c r="K27">
        <f t="shared" si="3"/>
        <v>0.0380000000000003</v>
      </c>
      <c r="L27">
        <v>2.624</v>
      </c>
      <c r="M27">
        <f t="shared" si="4"/>
        <v>0</v>
      </c>
      <c r="N27">
        <v>3.41</v>
      </c>
      <c r="O27">
        <f t="shared" si="5"/>
        <v>0.0860000000000003</v>
      </c>
      <c r="P27">
        <v>4.02</v>
      </c>
      <c r="Q27">
        <f t="shared" si="6"/>
        <v>0.0799999999999996</v>
      </c>
      <c r="R27">
        <v>5.104</v>
      </c>
      <c r="S27">
        <f t="shared" si="7"/>
        <v>0.0720000000000001</v>
      </c>
      <c r="T27" s="1">
        <f t="shared" si="8"/>
        <v>0.03625</v>
      </c>
      <c r="U27" s="1">
        <f t="shared" si="9"/>
        <v>0.012567007897666</v>
      </c>
    </row>
    <row r="28" spans="1:21">
      <c r="A28">
        <v>22</v>
      </c>
      <c r="B28" t="s">
        <v>14</v>
      </c>
      <c r="C28">
        <v>73</v>
      </c>
      <c r="D28">
        <v>2.506</v>
      </c>
      <c r="E28">
        <f t="shared" si="0"/>
        <v>0.0399999999999996</v>
      </c>
      <c r="F28">
        <v>2.566</v>
      </c>
      <c r="G28">
        <f t="shared" si="1"/>
        <v>0.00499999999999989</v>
      </c>
      <c r="H28">
        <v>2.548</v>
      </c>
      <c r="I28">
        <f t="shared" si="2"/>
        <v>0.0110000000000001</v>
      </c>
      <c r="J28">
        <v>2.428</v>
      </c>
      <c r="K28">
        <f t="shared" si="3"/>
        <v>0.00599999999999978</v>
      </c>
      <c r="L28">
        <v>2.68</v>
      </c>
      <c r="M28">
        <f t="shared" si="4"/>
        <v>0.056</v>
      </c>
      <c r="N28">
        <v>3.413</v>
      </c>
      <c r="O28">
        <f t="shared" si="5"/>
        <v>0.00299999999999967</v>
      </c>
      <c r="P28">
        <v>4.066</v>
      </c>
      <c r="Q28">
        <f t="shared" si="6"/>
        <v>0.0460000000000003</v>
      </c>
      <c r="R28">
        <v>5.148</v>
      </c>
      <c r="S28">
        <f t="shared" si="7"/>
        <v>0.0439999999999996</v>
      </c>
      <c r="T28" s="1">
        <f t="shared" si="8"/>
        <v>0.0263749999999999</v>
      </c>
      <c r="U28" s="1">
        <f t="shared" si="9"/>
        <v>0.00730354686950116</v>
      </c>
    </row>
    <row r="29" spans="1:21">
      <c r="A29">
        <v>22</v>
      </c>
      <c r="B29" t="s">
        <v>15</v>
      </c>
      <c r="C29">
        <v>74</v>
      </c>
      <c r="D29">
        <v>2.52</v>
      </c>
      <c r="E29">
        <f t="shared" si="0"/>
        <v>0.0140000000000002</v>
      </c>
      <c r="F29">
        <v>2.567</v>
      </c>
      <c r="G29">
        <f t="shared" si="1"/>
        <v>0.00100000000000033</v>
      </c>
      <c r="H29">
        <v>2.578</v>
      </c>
      <c r="I29">
        <f t="shared" si="2"/>
        <v>0.0299999999999998</v>
      </c>
      <c r="J29">
        <v>2.498</v>
      </c>
      <c r="K29">
        <f t="shared" si="3"/>
        <v>0.0700000000000003</v>
      </c>
      <c r="L29">
        <v>2.726</v>
      </c>
      <c r="M29">
        <f t="shared" si="4"/>
        <v>0.0459999999999998</v>
      </c>
      <c r="N29">
        <v>3.423</v>
      </c>
      <c r="O29">
        <f t="shared" si="5"/>
        <v>0.0100000000000002</v>
      </c>
      <c r="P29">
        <v>4.072</v>
      </c>
      <c r="Q29">
        <f t="shared" si="6"/>
        <v>0.00600000000000023</v>
      </c>
      <c r="R29">
        <v>5.171</v>
      </c>
      <c r="S29">
        <f t="shared" si="7"/>
        <v>0.0230000000000006</v>
      </c>
      <c r="T29" s="1">
        <f t="shared" si="8"/>
        <v>0.0250000000000002</v>
      </c>
      <c r="U29" s="1">
        <f t="shared" si="9"/>
        <v>0.00768317968031463</v>
      </c>
    </row>
    <row r="30" spans="1:21">
      <c r="A30">
        <v>22</v>
      </c>
      <c r="B30" t="s">
        <v>16</v>
      </c>
      <c r="C30">
        <v>75</v>
      </c>
      <c r="D30">
        <v>2.573</v>
      </c>
      <c r="E30">
        <f t="shared" si="0"/>
        <v>0.0529999999999999</v>
      </c>
      <c r="F30">
        <v>2.579</v>
      </c>
      <c r="G30">
        <f t="shared" si="1"/>
        <v>0.012</v>
      </c>
      <c r="H30">
        <v>2.609</v>
      </c>
      <c r="I30">
        <f t="shared" si="2"/>
        <v>0.0310000000000001</v>
      </c>
      <c r="J30">
        <v>2.529</v>
      </c>
      <c r="K30">
        <f t="shared" si="3"/>
        <v>0.0309999999999997</v>
      </c>
      <c r="L30">
        <v>2.739</v>
      </c>
      <c r="M30">
        <f t="shared" si="4"/>
        <v>0.0129999999999999</v>
      </c>
      <c r="N30">
        <v>3.435</v>
      </c>
      <c r="O30">
        <f t="shared" si="5"/>
        <v>0.012</v>
      </c>
      <c r="P30">
        <v>4.186</v>
      </c>
      <c r="Q30">
        <f t="shared" si="6"/>
        <v>0.114</v>
      </c>
      <c r="R30">
        <v>5.221</v>
      </c>
      <c r="S30">
        <f t="shared" si="7"/>
        <v>0.0499999999999998</v>
      </c>
      <c r="T30" s="1">
        <f t="shared" si="8"/>
        <v>0.0394999999999999</v>
      </c>
      <c r="U30" s="1">
        <f t="shared" si="9"/>
        <v>0.0113206117325876</v>
      </c>
    </row>
    <row r="31" spans="1:21">
      <c r="A31">
        <v>22</v>
      </c>
      <c r="B31" t="s">
        <v>17</v>
      </c>
      <c r="C31">
        <v>76</v>
      </c>
      <c r="D31">
        <v>2.6</v>
      </c>
      <c r="E31">
        <f t="shared" si="0"/>
        <v>0.0270000000000001</v>
      </c>
      <c r="F31">
        <v>2.615</v>
      </c>
      <c r="G31">
        <f t="shared" si="1"/>
        <v>0.036</v>
      </c>
      <c r="H31">
        <v>2.627</v>
      </c>
      <c r="I31">
        <f t="shared" si="2"/>
        <v>0.0179999999999998</v>
      </c>
      <c r="J31">
        <v>2.622</v>
      </c>
      <c r="K31">
        <f t="shared" si="3"/>
        <v>0.093</v>
      </c>
      <c r="L31">
        <v>2.839</v>
      </c>
      <c r="M31">
        <f t="shared" si="4"/>
        <v>0.1</v>
      </c>
      <c r="N31">
        <v>3.535</v>
      </c>
      <c r="O31">
        <f t="shared" si="5"/>
        <v>0.1</v>
      </c>
      <c r="P31">
        <v>4.355</v>
      </c>
      <c r="Q31">
        <f t="shared" si="6"/>
        <v>0.169</v>
      </c>
      <c r="R31">
        <v>5.276</v>
      </c>
      <c r="S31">
        <f t="shared" si="7"/>
        <v>0.0549999999999997</v>
      </c>
      <c r="T31" s="1">
        <f t="shared" si="8"/>
        <v>0.07475</v>
      </c>
      <c r="U31" s="1">
        <f t="shared" si="9"/>
        <v>0.016716150498844</v>
      </c>
    </row>
    <row r="32" spans="1:21">
      <c r="A32">
        <v>22</v>
      </c>
      <c r="B32" t="s">
        <v>18</v>
      </c>
      <c r="C32">
        <v>77</v>
      </c>
      <c r="D32">
        <v>2.619</v>
      </c>
      <c r="E32">
        <f t="shared" si="0"/>
        <v>0.0190000000000001</v>
      </c>
      <c r="F32">
        <v>2.688</v>
      </c>
      <c r="G32">
        <f t="shared" si="1"/>
        <v>0.073</v>
      </c>
      <c r="H32">
        <v>2.671</v>
      </c>
      <c r="I32">
        <f t="shared" si="2"/>
        <v>0.044</v>
      </c>
      <c r="J32">
        <v>2.774</v>
      </c>
      <c r="K32">
        <f t="shared" si="3"/>
        <v>0.152</v>
      </c>
      <c r="L32">
        <v>3.02</v>
      </c>
      <c r="M32">
        <f t="shared" si="4"/>
        <v>0.181</v>
      </c>
      <c r="N32">
        <v>3.643</v>
      </c>
      <c r="O32">
        <f t="shared" si="5"/>
        <v>0.108</v>
      </c>
      <c r="P32">
        <v>4.446</v>
      </c>
      <c r="Q32">
        <f t="shared" si="6"/>
        <v>0.0909999999999993</v>
      </c>
      <c r="R32">
        <v>5.385</v>
      </c>
      <c r="S32">
        <f t="shared" si="7"/>
        <v>0.109</v>
      </c>
      <c r="T32" s="1">
        <f t="shared" si="8"/>
        <v>0.0971249999999999</v>
      </c>
      <c r="U32" s="1">
        <f t="shared" si="9"/>
        <v>0.0176116416575798</v>
      </c>
    </row>
    <row r="33" spans="1:21">
      <c r="A33">
        <v>22</v>
      </c>
      <c r="B33" t="s">
        <v>19</v>
      </c>
      <c r="C33">
        <v>78</v>
      </c>
      <c r="D33">
        <v>2.727</v>
      </c>
      <c r="E33">
        <f t="shared" si="0"/>
        <v>0.108</v>
      </c>
      <c r="F33">
        <v>2.701</v>
      </c>
      <c r="G33">
        <f t="shared" si="1"/>
        <v>0.0129999999999999</v>
      </c>
      <c r="H33">
        <v>2.792</v>
      </c>
      <c r="I33">
        <f t="shared" si="2"/>
        <v>0.121</v>
      </c>
      <c r="J33">
        <v>2.803</v>
      </c>
      <c r="K33">
        <f t="shared" si="3"/>
        <v>0.0289999999999999</v>
      </c>
      <c r="L33">
        <v>3.073</v>
      </c>
      <c r="M33">
        <f t="shared" si="4"/>
        <v>0.0529999999999999</v>
      </c>
      <c r="N33">
        <v>3.806</v>
      </c>
      <c r="O33">
        <f t="shared" si="5"/>
        <v>0.163</v>
      </c>
      <c r="P33">
        <v>4.557</v>
      </c>
      <c r="Q33">
        <f t="shared" si="6"/>
        <v>0.111000000000001</v>
      </c>
      <c r="R33">
        <v>5.494</v>
      </c>
      <c r="S33">
        <f t="shared" si="7"/>
        <v>0.109</v>
      </c>
      <c r="T33" s="1">
        <f t="shared" si="8"/>
        <v>0.088375</v>
      </c>
      <c r="U33" s="1">
        <f t="shared" si="9"/>
        <v>0.0169622167441346</v>
      </c>
    </row>
    <row r="34" spans="1:21">
      <c r="A34">
        <v>22</v>
      </c>
      <c r="B34" t="s">
        <v>20</v>
      </c>
      <c r="C34">
        <v>79</v>
      </c>
      <c r="D34">
        <v>2.745</v>
      </c>
      <c r="E34">
        <f t="shared" si="0"/>
        <v>0.0180000000000002</v>
      </c>
      <c r="F34">
        <v>2.741</v>
      </c>
      <c r="G34">
        <f t="shared" si="1"/>
        <v>0.04</v>
      </c>
      <c r="H34">
        <v>2.941</v>
      </c>
      <c r="I34">
        <f t="shared" si="2"/>
        <v>0.149</v>
      </c>
      <c r="J34">
        <v>2.857</v>
      </c>
      <c r="K34">
        <f t="shared" si="3"/>
        <v>0.0540000000000003</v>
      </c>
      <c r="L34">
        <v>3.077</v>
      </c>
      <c r="M34">
        <f t="shared" si="4"/>
        <v>0.004</v>
      </c>
      <c r="N34">
        <v>4.024</v>
      </c>
      <c r="O34">
        <f t="shared" si="5"/>
        <v>0.218</v>
      </c>
      <c r="P34">
        <v>4.666</v>
      </c>
      <c r="Q34">
        <f t="shared" si="6"/>
        <v>0.109</v>
      </c>
      <c r="R34">
        <v>5.55</v>
      </c>
      <c r="S34">
        <f t="shared" si="7"/>
        <v>0.056</v>
      </c>
      <c r="T34" s="1">
        <f t="shared" si="8"/>
        <v>0.0810000000000001</v>
      </c>
      <c r="U34" s="1">
        <f t="shared" si="9"/>
        <v>0.0240799449750202</v>
      </c>
    </row>
    <row r="35" spans="1:21">
      <c r="A35">
        <v>22</v>
      </c>
      <c r="B35" t="s">
        <v>21</v>
      </c>
      <c r="C35">
        <v>80</v>
      </c>
      <c r="D35">
        <v>2.776</v>
      </c>
      <c r="E35">
        <f t="shared" si="0"/>
        <v>0.0309999999999997</v>
      </c>
      <c r="F35">
        <v>2.743</v>
      </c>
      <c r="G35">
        <f t="shared" si="1"/>
        <v>0.00199999999999978</v>
      </c>
      <c r="H35">
        <v>3.032</v>
      </c>
      <c r="I35">
        <f t="shared" si="2"/>
        <v>0.0910000000000002</v>
      </c>
      <c r="J35">
        <v>2.872</v>
      </c>
      <c r="K35">
        <f t="shared" si="3"/>
        <v>0.0149999999999997</v>
      </c>
      <c r="L35">
        <v>3.137</v>
      </c>
      <c r="M35">
        <f t="shared" si="4"/>
        <v>0.0600000000000001</v>
      </c>
      <c r="N35">
        <v>4.145</v>
      </c>
      <c r="O35">
        <f t="shared" si="5"/>
        <v>0.121</v>
      </c>
      <c r="P35">
        <v>4.721</v>
      </c>
      <c r="Q35">
        <f t="shared" si="6"/>
        <v>0.0549999999999997</v>
      </c>
      <c r="R35">
        <v>5.559</v>
      </c>
      <c r="S35">
        <f t="shared" si="7"/>
        <v>0.00900000000000034</v>
      </c>
      <c r="T35" s="1">
        <f t="shared" si="8"/>
        <v>0.0479999999999999</v>
      </c>
      <c r="U35" s="1">
        <f t="shared" si="9"/>
        <v>0.0139115509559502</v>
      </c>
    </row>
    <row r="36" spans="1:21">
      <c r="A36">
        <v>22</v>
      </c>
      <c r="B36" t="s">
        <v>22</v>
      </c>
      <c r="C36">
        <v>81</v>
      </c>
      <c r="D36">
        <v>2.949</v>
      </c>
      <c r="E36">
        <f t="shared" si="0"/>
        <v>0.173</v>
      </c>
      <c r="F36">
        <v>2.793</v>
      </c>
      <c r="G36">
        <f t="shared" si="1"/>
        <v>0.0500000000000003</v>
      </c>
      <c r="H36">
        <v>3.126</v>
      </c>
      <c r="I36">
        <f t="shared" si="2"/>
        <v>0.0939999999999999</v>
      </c>
      <c r="J36">
        <v>2.916</v>
      </c>
      <c r="K36">
        <f t="shared" si="3"/>
        <v>0.044</v>
      </c>
      <c r="L36">
        <v>3.166</v>
      </c>
      <c r="M36">
        <f t="shared" si="4"/>
        <v>0.0289999999999999</v>
      </c>
      <c r="N36">
        <v>4.258</v>
      </c>
      <c r="O36">
        <f t="shared" si="5"/>
        <v>0.113</v>
      </c>
      <c r="P36">
        <v>4.83</v>
      </c>
      <c r="Q36">
        <f t="shared" si="6"/>
        <v>0.109</v>
      </c>
      <c r="R36">
        <v>5.607</v>
      </c>
      <c r="S36">
        <f t="shared" si="7"/>
        <v>0.048</v>
      </c>
      <c r="T36" s="1">
        <f t="shared" ref="T36:T67" si="10">AVERAGE(E36,G36,I36,K36,M36,O36,Q36,S36)</f>
        <v>0.0825000000000001</v>
      </c>
      <c r="U36" s="1">
        <f t="shared" ref="U36:U67" si="11">STDEV(T36,E36,G36,I36,K36,M36,O36,Q36,S36)/SQRT(8)</f>
        <v>0.0160789069902155</v>
      </c>
    </row>
    <row r="37" spans="1:21">
      <c r="A37">
        <v>22</v>
      </c>
      <c r="B37" t="s">
        <v>23</v>
      </c>
      <c r="C37">
        <v>82</v>
      </c>
      <c r="D37">
        <v>3.201</v>
      </c>
      <c r="E37">
        <f t="shared" si="0"/>
        <v>0.252</v>
      </c>
      <c r="F37">
        <v>2.796</v>
      </c>
      <c r="G37">
        <f t="shared" si="1"/>
        <v>0.00299999999999967</v>
      </c>
      <c r="H37">
        <v>3.181</v>
      </c>
      <c r="I37">
        <f t="shared" si="2"/>
        <v>0.0550000000000002</v>
      </c>
      <c r="J37">
        <v>2.965</v>
      </c>
      <c r="K37">
        <f t="shared" si="3"/>
        <v>0.0489999999999999</v>
      </c>
      <c r="L37">
        <v>3.204</v>
      </c>
      <c r="M37">
        <f t="shared" si="4"/>
        <v>0.0380000000000003</v>
      </c>
      <c r="N37">
        <v>4.366</v>
      </c>
      <c r="O37">
        <f t="shared" si="5"/>
        <v>0.108</v>
      </c>
      <c r="P37">
        <v>4.885</v>
      </c>
      <c r="Q37">
        <f t="shared" si="6"/>
        <v>0.0549999999999997</v>
      </c>
      <c r="R37">
        <v>5.717</v>
      </c>
      <c r="S37">
        <f t="shared" si="7"/>
        <v>0.109999999999999</v>
      </c>
      <c r="T37" s="1">
        <f t="shared" si="10"/>
        <v>0.0837499999999999</v>
      </c>
      <c r="U37" s="1">
        <f t="shared" si="11"/>
        <v>0.0253289298530357</v>
      </c>
    </row>
    <row r="38" spans="1:21">
      <c r="A38">
        <v>22</v>
      </c>
      <c r="B38" t="s">
        <v>24</v>
      </c>
      <c r="C38">
        <v>83</v>
      </c>
      <c r="D38">
        <v>3.261</v>
      </c>
      <c r="E38">
        <f t="shared" si="0"/>
        <v>0.0600000000000001</v>
      </c>
      <c r="F38">
        <v>2.849</v>
      </c>
      <c r="G38">
        <f t="shared" si="1"/>
        <v>0.0530000000000004</v>
      </c>
      <c r="H38">
        <v>3.196</v>
      </c>
      <c r="I38">
        <f t="shared" si="2"/>
        <v>0.0150000000000001</v>
      </c>
      <c r="J38">
        <v>3.012</v>
      </c>
      <c r="K38">
        <f t="shared" si="3"/>
        <v>0.0470000000000002</v>
      </c>
      <c r="L38">
        <v>3.279</v>
      </c>
      <c r="M38">
        <f t="shared" si="4"/>
        <v>0.0749999999999997</v>
      </c>
      <c r="N38">
        <v>4.427</v>
      </c>
      <c r="O38">
        <f t="shared" si="5"/>
        <v>0.0609999999999999</v>
      </c>
      <c r="P38">
        <v>5.01</v>
      </c>
      <c r="Q38">
        <f t="shared" si="6"/>
        <v>0.125</v>
      </c>
      <c r="R38">
        <v>5.771</v>
      </c>
      <c r="S38">
        <f t="shared" si="7"/>
        <v>0.0540000000000003</v>
      </c>
      <c r="T38" s="1">
        <f t="shared" si="10"/>
        <v>0.0612500000000001</v>
      </c>
      <c r="U38" s="1">
        <f t="shared" si="11"/>
        <v>0.0102450445338222</v>
      </c>
    </row>
    <row r="39" spans="1:21">
      <c r="A39">
        <v>22</v>
      </c>
      <c r="B39" t="s">
        <v>25</v>
      </c>
      <c r="C39">
        <v>84</v>
      </c>
      <c r="D39">
        <v>3.261</v>
      </c>
      <c r="E39">
        <f t="shared" si="0"/>
        <v>0</v>
      </c>
      <c r="F39">
        <v>2.852</v>
      </c>
      <c r="G39">
        <f t="shared" si="1"/>
        <v>0.00299999999999967</v>
      </c>
      <c r="H39">
        <v>3.218</v>
      </c>
      <c r="I39">
        <f t="shared" si="2"/>
        <v>0.0219999999999998</v>
      </c>
      <c r="J39">
        <v>3.06</v>
      </c>
      <c r="K39">
        <f t="shared" si="3"/>
        <v>0.048</v>
      </c>
      <c r="L39">
        <v>3.33</v>
      </c>
      <c r="M39">
        <f t="shared" si="4"/>
        <v>0.0510000000000002</v>
      </c>
      <c r="N39">
        <v>4.476</v>
      </c>
      <c r="O39">
        <f t="shared" si="5"/>
        <v>0.0490000000000004</v>
      </c>
      <c r="P39">
        <v>5.035</v>
      </c>
      <c r="Q39">
        <f t="shared" si="6"/>
        <v>0.0250000000000004</v>
      </c>
      <c r="R39">
        <v>5.834</v>
      </c>
      <c r="S39">
        <f t="shared" si="7"/>
        <v>0.0629999999999997</v>
      </c>
      <c r="T39" s="1">
        <f t="shared" si="10"/>
        <v>0.032625</v>
      </c>
      <c r="U39" s="1">
        <f t="shared" si="11"/>
        <v>0.00778407328299267</v>
      </c>
    </row>
    <row r="40" spans="1:21">
      <c r="A40">
        <v>16</v>
      </c>
      <c r="B40" t="s">
        <v>26</v>
      </c>
      <c r="C40">
        <v>85</v>
      </c>
      <c r="D40">
        <v>3.261</v>
      </c>
      <c r="E40">
        <f t="shared" si="0"/>
        <v>0</v>
      </c>
      <c r="F40">
        <v>2.855</v>
      </c>
      <c r="G40">
        <f t="shared" si="1"/>
        <v>0.00300000000000011</v>
      </c>
      <c r="H40">
        <v>3.221</v>
      </c>
      <c r="I40">
        <f t="shared" si="2"/>
        <v>0.00300000000000011</v>
      </c>
      <c r="J40">
        <v>3.109</v>
      </c>
      <c r="K40">
        <f t="shared" si="3"/>
        <v>0.0489999999999999</v>
      </c>
      <c r="L40">
        <v>3.382</v>
      </c>
      <c r="M40">
        <f t="shared" si="4"/>
        <v>0.052</v>
      </c>
      <c r="N40">
        <v>4.483</v>
      </c>
      <c r="O40">
        <f t="shared" si="5"/>
        <v>0.00699999999999967</v>
      </c>
      <c r="P40">
        <v>5.144</v>
      </c>
      <c r="Q40">
        <f t="shared" si="6"/>
        <v>0.109</v>
      </c>
      <c r="R40">
        <v>5.857</v>
      </c>
      <c r="S40">
        <f t="shared" si="7"/>
        <v>0.0230000000000006</v>
      </c>
      <c r="T40" s="1">
        <f t="shared" si="10"/>
        <v>0.0307500000000001</v>
      </c>
      <c r="U40" s="1">
        <f t="shared" si="11"/>
        <v>0.0125109327190262</v>
      </c>
    </row>
    <row r="41" spans="1:21">
      <c r="A41">
        <v>16</v>
      </c>
      <c r="B41" t="s">
        <v>27</v>
      </c>
      <c r="C41">
        <v>86</v>
      </c>
      <c r="D41">
        <v>3.269</v>
      </c>
      <c r="E41">
        <f t="shared" si="0"/>
        <v>0.00800000000000001</v>
      </c>
      <c r="F41">
        <v>2.861</v>
      </c>
      <c r="G41">
        <f t="shared" si="1"/>
        <v>0.00600000000000023</v>
      </c>
      <c r="H41">
        <v>3.222</v>
      </c>
      <c r="I41">
        <f t="shared" si="2"/>
        <v>0.00099999999999989</v>
      </c>
      <c r="J41">
        <v>3.115</v>
      </c>
      <c r="K41">
        <f t="shared" si="3"/>
        <v>0.00600000000000023</v>
      </c>
      <c r="L41">
        <v>3.411</v>
      </c>
      <c r="M41">
        <f t="shared" si="4"/>
        <v>0.0289999999999999</v>
      </c>
      <c r="N41">
        <v>4.486</v>
      </c>
      <c r="O41">
        <f t="shared" si="5"/>
        <v>0.00300000000000011</v>
      </c>
      <c r="P41">
        <v>5.147</v>
      </c>
      <c r="Q41">
        <f t="shared" si="6"/>
        <v>0.00300000000000011</v>
      </c>
      <c r="R41">
        <v>5.911</v>
      </c>
      <c r="S41">
        <f t="shared" si="7"/>
        <v>0.0539999999999994</v>
      </c>
      <c r="T41" s="1">
        <f t="shared" si="10"/>
        <v>0.01375</v>
      </c>
      <c r="U41" s="1">
        <f t="shared" si="11"/>
        <v>0.00612308643577722</v>
      </c>
    </row>
    <row r="42" spans="1:21">
      <c r="A42">
        <v>16</v>
      </c>
      <c r="B42" t="s">
        <v>28</v>
      </c>
      <c r="C42">
        <v>87</v>
      </c>
      <c r="D42">
        <v>3.319</v>
      </c>
      <c r="E42">
        <f t="shared" si="0"/>
        <v>0.0499999999999998</v>
      </c>
      <c r="F42">
        <v>2.906</v>
      </c>
      <c r="G42">
        <f t="shared" si="1"/>
        <v>0.0449999999999999</v>
      </c>
      <c r="H42">
        <v>3.274</v>
      </c>
      <c r="I42">
        <f t="shared" si="2"/>
        <v>0.052</v>
      </c>
      <c r="J42">
        <v>3.124</v>
      </c>
      <c r="K42">
        <f t="shared" si="3"/>
        <v>0.0089999999999999</v>
      </c>
      <c r="L42">
        <v>3.503</v>
      </c>
      <c r="M42">
        <f t="shared" si="4"/>
        <v>0.0920000000000001</v>
      </c>
      <c r="N42">
        <v>4.491</v>
      </c>
      <c r="O42">
        <f t="shared" si="5"/>
        <v>0.00499999999999989</v>
      </c>
      <c r="P42">
        <v>5.201</v>
      </c>
      <c r="Q42">
        <f t="shared" si="6"/>
        <v>0.0539999999999994</v>
      </c>
      <c r="R42">
        <v>5.966</v>
      </c>
      <c r="S42">
        <f t="shared" si="7"/>
        <v>0.0550000000000006</v>
      </c>
      <c r="T42" s="1">
        <f t="shared" si="10"/>
        <v>0.04525</v>
      </c>
      <c r="U42" s="1">
        <f t="shared" si="11"/>
        <v>0.00915107575643434</v>
      </c>
    </row>
    <row r="43" spans="1:21">
      <c r="A43">
        <v>16</v>
      </c>
      <c r="B43" t="s">
        <v>29</v>
      </c>
      <c r="C43">
        <v>88</v>
      </c>
      <c r="D43">
        <v>3.37</v>
      </c>
      <c r="E43">
        <f t="shared" si="0"/>
        <v>0.0510000000000002</v>
      </c>
      <c r="F43">
        <v>2.908</v>
      </c>
      <c r="G43">
        <f t="shared" si="1"/>
        <v>0.00199999999999978</v>
      </c>
      <c r="H43">
        <v>3.319</v>
      </c>
      <c r="I43">
        <f t="shared" si="2"/>
        <v>0.0449999999999999</v>
      </c>
      <c r="J43">
        <v>3.147</v>
      </c>
      <c r="K43">
        <f t="shared" si="3"/>
        <v>0.0229999999999997</v>
      </c>
      <c r="L43">
        <v>3.548</v>
      </c>
      <c r="M43">
        <f t="shared" si="4"/>
        <v>0.0449999999999999</v>
      </c>
      <c r="N43">
        <v>4.5</v>
      </c>
      <c r="O43">
        <f t="shared" si="5"/>
        <v>0.00900000000000034</v>
      </c>
      <c r="P43">
        <v>5.249</v>
      </c>
      <c r="Q43">
        <f t="shared" si="6"/>
        <v>0.048</v>
      </c>
      <c r="R43">
        <v>5.99</v>
      </c>
      <c r="S43">
        <f t="shared" si="7"/>
        <v>0.024</v>
      </c>
      <c r="T43" s="1">
        <f t="shared" si="10"/>
        <v>0.030875</v>
      </c>
      <c r="U43" s="1">
        <f t="shared" si="11"/>
        <v>0.00627354938412061</v>
      </c>
    </row>
    <row r="44" spans="1:21">
      <c r="A44">
        <v>16</v>
      </c>
      <c r="B44" t="s">
        <v>30</v>
      </c>
      <c r="C44">
        <v>89</v>
      </c>
      <c r="D44">
        <v>3.37</v>
      </c>
      <c r="E44">
        <f t="shared" si="0"/>
        <v>0</v>
      </c>
      <c r="F44">
        <v>2.959</v>
      </c>
      <c r="G44">
        <f t="shared" si="1"/>
        <v>0.0510000000000002</v>
      </c>
      <c r="H44">
        <v>3.321</v>
      </c>
      <c r="I44">
        <f t="shared" si="2"/>
        <v>0.00200000000000022</v>
      </c>
      <c r="J44">
        <v>3.171</v>
      </c>
      <c r="K44">
        <f t="shared" si="3"/>
        <v>0.024</v>
      </c>
      <c r="L44">
        <v>3.556</v>
      </c>
      <c r="M44">
        <f t="shared" si="4"/>
        <v>0.00800000000000001</v>
      </c>
      <c r="N44">
        <v>4.52</v>
      </c>
      <c r="O44">
        <f t="shared" si="5"/>
        <v>0.0199999999999996</v>
      </c>
      <c r="P44">
        <v>5.306</v>
      </c>
      <c r="Q44">
        <f t="shared" si="6"/>
        <v>0.0570000000000004</v>
      </c>
      <c r="R44">
        <v>6.045</v>
      </c>
      <c r="S44">
        <f t="shared" si="7"/>
        <v>0.0549999999999997</v>
      </c>
      <c r="T44" s="1">
        <f t="shared" si="10"/>
        <v>0.027125</v>
      </c>
      <c r="U44" s="1">
        <f t="shared" si="11"/>
        <v>0.00793811513364477</v>
      </c>
    </row>
    <row r="45" spans="1:21">
      <c r="A45">
        <v>16</v>
      </c>
      <c r="B45" t="s">
        <v>31</v>
      </c>
      <c r="C45">
        <v>90</v>
      </c>
      <c r="D45">
        <v>3.37</v>
      </c>
      <c r="E45">
        <f t="shared" si="0"/>
        <v>0</v>
      </c>
      <c r="F45">
        <v>2.959</v>
      </c>
      <c r="G45">
        <f t="shared" si="1"/>
        <v>0</v>
      </c>
      <c r="H45">
        <v>3.323</v>
      </c>
      <c r="I45">
        <f t="shared" si="2"/>
        <v>0.00199999999999978</v>
      </c>
      <c r="J45">
        <v>3.22</v>
      </c>
      <c r="K45">
        <f t="shared" si="3"/>
        <v>0.0490000000000004</v>
      </c>
      <c r="L45">
        <v>3.574</v>
      </c>
      <c r="M45">
        <f t="shared" si="4"/>
        <v>0.0179999999999998</v>
      </c>
      <c r="N45">
        <v>4.561</v>
      </c>
      <c r="O45">
        <f t="shared" si="5"/>
        <v>0.0410000000000004</v>
      </c>
      <c r="P45">
        <v>5.361</v>
      </c>
      <c r="Q45">
        <f t="shared" si="6"/>
        <v>0.0549999999999997</v>
      </c>
      <c r="R45">
        <v>6.047</v>
      </c>
      <c r="S45">
        <f t="shared" si="7"/>
        <v>0.00199999999999978</v>
      </c>
      <c r="T45" s="1">
        <f t="shared" si="10"/>
        <v>0.020875</v>
      </c>
      <c r="U45" s="1">
        <f t="shared" si="11"/>
        <v>0.007858986695179</v>
      </c>
    </row>
    <row r="46" spans="1:21">
      <c r="A46">
        <v>16</v>
      </c>
      <c r="B46" t="s">
        <v>32</v>
      </c>
      <c r="C46">
        <v>91</v>
      </c>
      <c r="D46">
        <v>3.37</v>
      </c>
      <c r="E46">
        <f t="shared" si="0"/>
        <v>0</v>
      </c>
      <c r="F46">
        <v>2.959</v>
      </c>
      <c r="G46">
        <f t="shared" si="1"/>
        <v>0</v>
      </c>
      <c r="H46">
        <v>3.351</v>
      </c>
      <c r="I46">
        <f t="shared" si="2"/>
        <v>0.028</v>
      </c>
      <c r="J46">
        <v>3.319</v>
      </c>
      <c r="K46">
        <f t="shared" si="3"/>
        <v>0.0989999999999998</v>
      </c>
      <c r="L46">
        <v>3.625</v>
      </c>
      <c r="M46">
        <f t="shared" si="4"/>
        <v>0.0510000000000002</v>
      </c>
      <c r="N46">
        <v>4.565</v>
      </c>
      <c r="O46">
        <f t="shared" si="5"/>
        <v>0.00400000000000045</v>
      </c>
      <c r="P46">
        <v>5.416</v>
      </c>
      <c r="Q46">
        <f t="shared" si="6"/>
        <v>0.0550000000000006</v>
      </c>
      <c r="R46">
        <v>6.047</v>
      </c>
      <c r="S46">
        <f t="shared" si="7"/>
        <v>0</v>
      </c>
      <c r="T46" s="1">
        <f t="shared" si="10"/>
        <v>0.0296250000000001</v>
      </c>
      <c r="U46" s="1">
        <f t="shared" si="11"/>
        <v>0.0119934063916387</v>
      </c>
    </row>
    <row r="47" spans="1:21">
      <c r="A47">
        <v>16</v>
      </c>
      <c r="B47" t="s">
        <v>33</v>
      </c>
      <c r="C47">
        <v>92</v>
      </c>
      <c r="D47">
        <v>3.375</v>
      </c>
      <c r="E47">
        <f t="shared" si="0"/>
        <v>0.00499999999999989</v>
      </c>
      <c r="F47">
        <v>2.959</v>
      </c>
      <c r="G47">
        <f t="shared" si="1"/>
        <v>0</v>
      </c>
      <c r="H47">
        <v>3.366</v>
      </c>
      <c r="I47">
        <f t="shared" si="2"/>
        <v>0.0150000000000001</v>
      </c>
      <c r="J47">
        <v>3.391</v>
      </c>
      <c r="K47">
        <f t="shared" si="3"/>
        <v>0.0720000000000001</v>
      </c>
      <c r="L47">
        <v>3.677</v>
      </c>
      <c r="M47">
        <f t="shared" si="4"/>
        <v>0.052</v>
      </c>
      <c r="N47">
        <v>4.577</v>
      </c>
      <c r="O47">
        <f t="shared" si="5"/>
        <v>0.0119999999999996</v>
      </c>
      <c r="P47">
        <v>5.42</v>
      </c>
      <c r="Q47">
        <f t="shared" si="6"/>
        <v>0.00399999999999956</v>
      </c>
      <c r="R47">
        <v>6.059</v>
      </c>
      <c r="S47">
        <f t="shared" si="7"/>
        <v>0.0120000000000005</v>
      </c>
      <c r="T47" s="1">
        <f t="shared" si="10"/>
        <v>0.0215</v>
      </c>
      <c r="U47" s="1">
        <f t="shared" si="11"/>
        <v>0.00860958767886131</v>
      </c>
    </row>
    <row r="48" spans="1:21">
      <c r="A48">
        <v>16</v>
      </c>
      <c r="B48" t="s">
        <v>34</v>
      </c>
      <c r="C48">
        <v>93</v>
      </c>
      <c r="D48">
        <v>3.379</v>
      </c>
      <c r="E48">
        <f t="shared" si="0"/>
        <v>0.004</v>
      </c>
      <c r="F48">
        <v>2.961</v>
      </c>
      <c r="G48">
        <f t="shared" si="1"/>
        <v>0.00199999999999978</v>
      </c>
      <c r="H48">
        <v>3.369</v>
      </c>
      <c r="I48">
        <f t="shared" si="2"/>
        <v>0.00300000000000011</v>
      </c>
      <c r="J48">
        <v>3.441</v>
      </c>
      <c r="K48">
        <f t="shared" si="3"/>
        <v>0.0499999999999998</v>
      </c>
      <c r="L48">
        <v>3.696</v>
      </c>
      <c r="M48">
        <f t="shared" si="4"/>
        <v>0.0190000000000001</v>
      </c>
      <c r="N48">
        <v>4.577</v>
      </c>
      <c r="O48">
        <f t="shared" si="5"/>
        <v>0</v>
      </c>
      <c r="P48">
        <v>5.422</v>
      </c>
      <c r="Q48">
        <f t="shared" si="6"/>
        <v>0.00199999999999978</v>
      </c>
      <c r="R48">
        <v>6.059</v>
      </c>
      <c r="S48">
        <f t="shared" si="7"/>
        <v>0</v>
      </c>
      <c r="T48" s="1">
        <f t="shared" si="10"/>
        <v>0.00999999999999995</v>
      </c>
      <c r="U48" s="1">
        <f t="shared" si="11"/>
        <v>0.00572003059432377</v>
      </c>
    </row>
    <row r="49" spans="1:21">
      <c r="A49">
        <v>16</v>
      </c>
      <c r="B49" t="s">
        <v>35</v>
      </c>
      <c r="C49">
        <v>94</v>
      </c>
      <c r="D49">
        <v>3.385</v>
      </c>
      <c r="E49">
        <f t="shared" si="0"/>
        <v>0.00599999999999978</v>
      </c>
      <c r="F49">
        <v>2.961</v>
      </c>
      <c r="G49">
        <f t="shared" si="1"/>
        <v>0</v>
      </c>
      <c r="H49">
        <v>3.4</v>
      </c>
      <c r="I49">
        <f t="shared" si="2"/>
        <v>0.0309999999999997</v>
      </c>
      <c r="J49">
        <v>3.514</v>
      </c>
      <c r="K49">
        <f t="shared" si="3"/>
        <v>0.073</v>
      </c>
      <c r="L49">
        <v>3.747</v>
      </c>
      <c r="M49">
        <f t="shared" si="4"/>
        <v>0.0509999999999997</v>
      </c>
      <c r="N49">
        <v>4.577</v>
      </c>
      <c r="O49">
        <f t="shared" si="5"/>
        <v>0</v>
      </c>
      <c r="P49">
        <v>5.453</v>
      </c>
      <c r="Q49">
        <f t="shared" si="6"/>
        <v>0.0310000000000006</v>
      </c>
      <c r="R49">
        <v>6.1</v>
      </c>
      <c r="S49">
        <f t="shared" si="7"/>
        <v>0.0409999999999995</v>
      </c>
      <c r="T49" s="1">
        <f t="shared" si="10"/>
        <v>0.0291249999999999</v>
      </c>
      <c r="U49" s="1">
        <f t="shared" si="11"/>
        <v>0.00864479160390808</v>
      </c>
    </row>
    <row r="50" spans="1:21">
      <c r="A50">
        <v>16</v>
      </c>
      <c r="B50" t="s">
        <v>36</v>
      </c>
      <c r="C50">
        <v>95</v>
      </c>
      <c r="D50">
        <v>3.385</v>
      </c>
      <c r="E50">
        <f t="shared" si="0"/>
        <v>0</v>
      </c>
      <c r="F50">
        <v>2.961</v>
      </c>
      <c r="G50">
        <f t="shared" si="1"/>
        <v>0</v>
      </c>
      <c r="H50">
        <v>3.432</v>
      </c>
      <c r="I50">
        <f t="shared" si="2"/>
        <v>0.032</v>
      </c>
      <c r="J50">
        <v>3.541</v>
      </c>
      <c r="K50">
        <f t="shared" si="3"/>
        <v>0.0270000000000001</v>
      </c>
      <c r="L50">
        <v>3.767</v>
      </c>
      <c r="M50">
        <f t="shared" si="4"/>
        <v>0.02</v>
      </c>
      <c r="N50">
        <v>4.577</v>
      </c>
      <c r="O50">
        <f t="shared" si="5"/>
        <v>0</v>
      </c>
      <c r="P50">
        <v>5.508</v>
      </c>
      <c r="Q50">
        <f t="shared" si="6"/>
        <v>0.0549999999999997</v>
      </c>
      <c r="R50">
        <v>6.127</v>
      </c>
      <c r="S50">
        <f t="shared" si="7"/>
        <v>0.0270000000000001</v>
      </c>
      <c r="T50" s="1">
        <f t="shared" si="10"/>
        <v>0.020125</v>
      </c>
      <c r="U50" s="1">
        <f t="shared" si="11"/>
        <v>0.00645522438610772</v>
      </c>
    </row>
    <row r="51" spans="1:21">
      <c r="A51">
        <v>16</v>
      </c>
      <c r="B51" t="s">
        <v>37</v>
      </c>
      <c r="C51">
        <v>96</v>
      </c>
      <c r="D51">
        <v>3.385</v>
      </c>
      <c r="E51">
        <f t="shared" si="0"/>
        <v>0</v>
      </c>
      <c r="F51">
        <v>2.963</v>
      </c>
      <c r="G51">
        <f t="shared" si="1"/>
        <v>0.00200000000000022</v>
      </c>
      <c r="H51">
        <v>3.506</v>
      </c>
      <c r="I51">
        <f t="shared" si="2"/>
        <v>0.0739999999999998</v>
      </c>
      <c r="J51">
        <v>3.636</v>
      </c>
      <c r="K51">
        <f t="shared" si="3"/>
        <v>0.0950000000000002</v>
      </c>
      <c r="L51">
        <v>3.791</v>
      </c>
      <c r="M51">
        <f t="shared" si="4"/>
        <v>0.024</v>
      </c>
      <c r="N51">
        <v>4.578</v>
      </c>
      <c r="O51">
        <f t="shared" si="5"/>
        <v>0.00100000000000033</v>
      </c>
      <c r="P51">
        <v>5.519</v>
      </c>
      <c r="Q51">
        <f t="shared" si="6"/>
        <v>0.0110000000000001</v>
      </c>
      <c r="R51">
        <v>6.128</v>
      </c>
      <c r="S51">
        <f t="shared" si="7"/>
        <v>0.00100000000000033</v>
      </c>
      <c r="T51" s="1">
        <f t="shared" si="10"/>
        <v>0.0260000000000001</v>
      </c>
      <c r="U51" s="1">
        <f t="shared" si="11"/>
        <v>0.0123718430316586</v>
      </c>
    </row>
    <row r="52" spans="3:21">
      <c r="C52">
        <v>97</v>
      </c>
      <c r="D52">
        <v>3.385</v>
      </c>
      <c r="E52">
        <f t="shared" si="0"/>
        <v>0</v>
      </c>
      <c r="F52">
        <v>2.967</v>
      </c>
      <c r="G52">
        <f t="shared" si="1"/>
        <v>0.004</v>
      </c>
      <c r="H52">
        <v>3.53</v>
      </c>
      <c r="I52">
        <f t="shared" si="2"/>
        <v>0.024</v>
      </c>
      <c r="J52">
        <v>3.637</v>
      </c>
      <c r="K52">
        <f t="shared" si="3"/>
        <v>0.00099999999999989</v>
      </c>
      <c r="L52">
        <v>3.795</v>
      </c>
      <c r="M52">
        <f t="shared" si="4"/>
        <v>0.004</v>
      </c>
      <c r="N52">
        <v>4.583</v>
      </c>
      <c r="O52">
        <f t="shared" si="5"/>
        <v>0.00499999999999989</v>
      </c>
      <c r="P52">
        <v>5.527</v>
      </c>
      <c r="Q52">
        <f t="shared" si="6"/>
        <v>0.00800000000000001</v>
      </c>
      <c r="R52">
        <v>6.238</v>
      </c>
      <c r="S52">
        <f t="shared" si="7"/>
        <v>0.11</v>
      </c>
      <c r="T52" s="1">
        <f t="shared" si="10"/>
        <v>0.0195</v>
      </c>
      <c r="U52" s="1">
        <f t="shared" si="11"/>
        <v>0.0123465582248658</v>
      </c>
    </row>
    <row r="53" spans="3:21">
      <c r="C53">
        <v>98</v>
      </c>
      <c r="D53">
        <v>3.485</v>
      </c>
      <c r="E53">
        <f t="shared" si="0"/>
        <v>0.1</v>
      </c>
      <c r="F53">
        <v>3.022</v>
      </c>
      <c r="G53">
        <f t="shared" si="1"/>
        <v>0.0549999999999997</v>
      </c>
      <c r="H53">
        <v>3.641</v>
      </c>
      <c r="I53">
        <f t="shared" si="2"/>
        <v>0.111</v>
      </c>
      <c r="J53">
        <v>3.713</v>
      </c>
      <c r="K53">
        <f t="shared" si="3"/>
        <v>0.0760000000000001</v>
      </c>
      <c r="L53">
        <v>3.849</v>
      </c>
      <c r="M53">
        <f t="shared" si="4"/>
        <v>0.0540000000000003</v>
      </c>
      <c r="N53">
        <v>4.592</v>
      </c>
      <c r="O53">
        <f t="shared" si="5"/>
        <v>0.00899999999999945</v>
      </c>
      <c r="P53">
        <v>5.544</v>
      </c>
      <c r="Q53">
        <f t="shared" si="6"/>
        <v>0.0169999999999995</v>
      </c>
      <c r="R53">
        <v>6.293</v>
      </c>
      <c r="S53">
        <f t="shared" si="7"/>
        <v>0.0549999999999997</v>
      </c>
      <c r="T53" s="1">
        <f t="shared" si="10"/>
        <v>0.0596249999999999</v>
      </c>
      <c r="U53" s="1">
        <f t="shared" si="11"/>
        <v>0.0118531872032379</v>
      </c>
    </row>
    <row r="54" spans="3:21">
      <c r="C54">
        <v>99</v>
      </c>
      <c r="D54">
        <v>3.534</v>
      </c>
      <c r="E54">
        <f t="shared" si="0"/>
        <v>0.0489999999999999</v>
      </c>
      <c r="F54">
        <v>3.079</v>
      </c>
      <c r="G54">
        <f t="shared" si="1"/>
        <v>0.0570000000000004</v>
      </c>
      <c r="H54">
        <v>3.695</v>
      </c>
      <c r="I54">
        <f t="shared" si="2"/>
        <v>0.0539999999999998</v>
      </c>
      <c r="J54">
        <v>3.788</v>
      </c>
      <c r="K54">
        <f t="shared" si="3"/>
        <v>0.0749999999999997</v>
      </c>
      <c r="L54">
        <v>3.902</v>
      </c>
      <c r="M54">
        <f t="shared" si="4"/>
        <v>0.0529999999999999</v>
      </c>
      <c r="N54">
        <v>4.627</v>
      </c>
      <c r="O54">
        <f t="shared" si="5"/>
        <v>0.0350000000000001</v>
      </c>
      <c r="P54">
        <v>5.608</v>
      </c>
      <c r="Q54">
        <f t="shared" si="6"/>
        <v>0.0640000000000001</v>
      </c>
      <c r="R54">
        <v>6.402</v>
      </c>
      <c r="S54">
        <f t="shared" si="7"/>
        <v>0.109</v>
      </c>
      <c r="T54" s="1">
        <f t="shared" si="10"/>
        <v>0.062</v>
      </c>
      <c r="U54" s="1">
        <f t="shared" si="11"/>
        <v>0.00734208757779419</v>
      </c>
    </row>
    <row r="55" spans="3:21">
      <c r="C55">
        <v>100</v>
      </c>
      <c r="D55">
        <v>3.641</v>
      </c>
      <c r="E55">
        <f t="shared" si="0"/>
        <v>0.107</v>
      </c>
      <c r="F55">
        <v>3.127</v>
      </c>
      <c r="G55">
        <f t="shared" si="1"/>
        <v>0.0479999999999996</v>
      </c>
      <c r="H55">
        <v>3.77</v>
      </c>
      <c r="I55">
        <f t="shared" si="2"/>
        <v>0.0750000000000002</v>
      </c>
      <c r="J55">
        <v>3.835</v>
      </c>
      <c r="K55">
        <f t="shared" si="3"/>
        <v>0.0470000000000002</v>
      </c>
      <c r="L55">
        <v>3.968</v>
      </c>
      <c r="M55">
        <f t="shared" si="4"/>
        <v>0.0659999999999998</v>
      </c>
      <c r="N55">
        <v>4.68</v>
      </c>
      <c r="O55">
        <f t="shared" si="5"/>
        <v>0.0529999999999999</v>
      </c>
      <c r="P55">
        <v>5.661</v>
      </c>
      <c r="Q55">
        <f t="shared" si="6"/>
        <v>0.0529999999999999</v>
      </c>
      <c r="R55">
        <v>6.456</v>
      </c>
      <c r="S55">
        <f t="shared" si="7"/>
        <v>0.0540000000000003</v>
      </c>
      <c r="T55" s="1">
        <f t="shared" si="10"/>
        <v>0.062875</v>
      </c>
      <c r="U55" s="1">
        <f t="shared" si="11"/>
        <v>0.0066741982196366</v>
      </c>
    </row>
    <row r="56" spans="3:21">
      <c r="C56">
        <v>101</v>
      </c>
      <c r="D56">
        <v>3.678</v>
      </c>
      <c r="E56">
        <f t="shared" si="0"/>
        <v>0.0369999999999999</v>
      </c>
      <c r="F56">
        <v>3.18</v>
      </c>
      <c r="G56">
        <f t="shared" si="1"/>
        <v>0.0530000000000004</v>
      </c>
      <c r="H56">
        <v>3.893</v>
      </c>
      <c r="I56">
        <f t="shared" si="2"/>
        <v>0.123</v>
      </c>
      <c r="J56">
        <v>3.864</v>
      </c>
      <c r="K56">
        <f t="shared" si="3"/>
        <v>0.0289999999999999</v>
      </c>
      <c r="L56">
        <v>4.005</v>
      </c>
      <c r="M56">
        <f t="shared" si="4"/>
        <v>0.0369999999999999</v>
      </c>
      <c r="N56">
        <v>4.732</v>
      </c>
      <c r="O56">
        <f t="shared" si="5"/>
        <v>0.0520000000000005</v>
      </c>
      <c r="P56">
        <v>5.77</v>
      </c>
      <c r="Q56">
        <f t="shared" si="6"/>
        <v>0.109</v>
      </c>
      <c r="R56">
        <v>6.621</v>
      </c>
      <c r="S56">
        <f t="shared" si="7"/>
        <v>0.165</v>
      </c>
      <c r="T56" s="1">
        <f t="shared" si="10"/>
        <v>0.0756250000000001</v>
      </c>
      <c r="U56" s="1">
        <f t="shared" si="11"/>
        <v>0.0165708115937331</v>
      </c>
    </row>
    <row r="57" spans="3:21">
      <c r="C57">
        <v>102</v>
      </c>
      <c r="D57">
        <v>3.711</v>
      </c>
      <c r="E57">
        <f t="shared" si="0"/>
        <v>0.0329999999999999</v>
      </c>
      <c r="F57">
        <v>3.183</v>
      </c>
      <c r="G57">
        <f t="shared" si="1"/>
        <v>0.00299999999999967</v>
      </c>
      <c r="H57">
        <v>3.939</v>
      </c>
      <c r="I57">
        <f t="shared" si="2"/>
        <v>0.0460000000000003</v>
      </c>
      <c r="J57">
        <v>3.91</v>
      </c>
      <c r="K57">
        <f t="shared" si="3"/>
        <v>0.0460000000000003</v>
      </c>
      <c r="L57">
        <v>4.127</v>
      </c>
      <c r="M57">
        <f t="shared" si="4"/>
        <v>0.122</v>
      </c>
      <c r="N57">
        <v>4.818</v>
      </c>
      <c r="O57">
        <f t="shared" si="5"/>
        <v>0.0859999999999994</v>
      </c>
      <c r="P57">
        <v>5.901</v>
      </c>
      <c r="Q57">
        <f t="shared" si="6"/>
        <v>0.131</v>
      </c>
      <c r="R57">
        <v>6.628</v>
      </c>
      <c r="S57">
        <f t="shared" si="7"/>
        <v>0.00699999999999967</v>
      </c>
      <c r="T57" s="1">
        <f t="shared" si="10"/>
        <v>0.0592499999999999</v>
      </c>
      <c r="U57" s="1">
        <f t="shared" si="11"/>
        <v>0.0161707200674553</v>
      </c>
    </row>
    <row r="58" spans="3:21">
      <c r="C58">
        <v>103</v>
      </c>
      <c r="D58">
        <v>3.761</v>
      </c>
      <c r="E58">
        <f t="shared" si="0"/>
        <v>0.0500000000000003</v>
      </c>
      <c r="F58">
        <v>3.192</v>
      </c>
      <c r="G58">
        <f t="shared" si="1"/>
        <v>0.00900000000000034</v>
      </c>
      <c r="H58">
        <v>4.064</v>
      </c>
      <c r="I58">
        <f t="shared" si="2"/>
        <v>0.125</v>
      </c>
      <c r="J58">
        <v>3.957</v>
      </c>
      <c r="K58">
        <f t="shared" si="3"/>
        <v>0.0469999999999997</v>
      </c>
      <c r="L58">
        <v>4.13</v>
      </c>
      <c r="M58">
        <f t="shared" si="4"/>
        <v>0.00300000000000011</v>
      </c>
      <c r="N58">
        <v>4.87</v>
      </c>
      <c r="O58">
        <f t="shared" si="5"/>
        <v>0.0520000000000005</v>
      </c>
      <c r="P58">
        <v>5.959</v>
      </c>
      <c r="Q58">
        <f t="shared" si="6"/>
        <v>0.0579999999999998</v>
      </c>
      <c r="R58">
        <v>6.735</v>
      </c>
      <c r="S58">
        <f t="shared" si="7"/>
        <v>0.107</v>
      </c>
      <c r="T58" s="1">
        <f t="shared" si="10"/>
        <v>0.0563750000000001</v>
      </c>
      <c r="U58" s="1">
        <f t="shared" si="11"/>
        <v>0.0139842964383268</v>
      </c>
    </row>
    <row r="59" spans="3:21">
      <c r="C59">
        <v>104</v>
      </c>
      <c r="D59">
        <v>3.767</v>
      </c>
      <c r="E59">
        <f t="shared" si="0"/>
        <v>0.00599999999999978</v>
      </c>
      <c r="F59">
        <v>3.244</v>
      </c>
      <c r="G59">
        <f t="shared" si="1"/>
        <v>0.052</v>
      </c>
      <c r="H59">
        <v>4.118</v>
      </c>
      <c r="I59">
        <f t="shared" si="2"/>
        <v>0.0540000000000003</v>
      </c>
      <c r="J59">
        <v>3.957</v>
      </c>
      <c r="K59">
        <f t="shared" si="3"/>
        <v>0</v>
      </c>
      <c r="L59">
        <v>4.179</v>
      </c>
      <c r="M59">
        <f t="shared" si="4"/>
        <v>0.0490000000000004</v>
      </c>
      <c r="N59">
        <v>5.044</v>
      </c>
      <c r="O59">
        <f t="shared" si="5"/>
        <v>0.173999999999999</v>
      </c>
      <c r="P59">
        <v>6.071</v>
      </c>
      <c r="Q59">
        <f t="shared" si="6"/>
        <v>0.112</v>
      </c>
      <c r="R59">
        <v>6.792</v>
      </c>
      <c r="S59">
        <f t="shared" si="7"/>
        <v>0.0569999999999995</v>
      </c>
      <c r="T59" s="1">
        <f t="shared" si="10"/>
        <v>0.0629999999999999</v>
      </c>
      <c r="U59" s="1">
        <f t="shared" si="11"/>
        <v>0.0186974262934768</v>
      </c>
    </row>
    <row r="60" spans="3:21">
      <c r="C60">
        <v>105</v>
      </c>
      <c r="D60">
        <v>3.769</v>
      </c>
      <c r="E60">
        <f t="shared" si="0"/>
        <v>0.00200000000000022</v>
      </c>
      <c r="F60">
        <v>3.304</v>
      </c>
      <c r="G60">
        <f t="shared" si="1"/>
        <v>0.0599999999999996</v>
      </c>
      <c r="H60">
        <v>4.139</v>
      </c>
      <c r="I60">
        <f t="shared" si="2"/>
        <v>0.0209999999999999</v>
      </c>
      <c r="J60">
        <v>3.966</v>
      </c>
      <c r="K60">
        <f t="shared" si="3"/>
        <v>0.00900000000000034</v>
      </c>
      <c r="L60">
        <v>4.189</v>
      </c>
      <c r="M60">
        <f t="shared" si="4"/>
        <v>0.00999999999999979</v>
      </c>
      <c r="N60">
        <v>5.095</v>
      </c>
      <c r="O60">
        <f t="shared" si="5"/>
        <v>0.0510000000000002</v>
      </c>
      <c r="P60">
        <v>6.088</v>
      </c>
      <c r="Q60">
        <f t="shared" si="6"/>
        <v>0.0170000000000003</v>
      </c>
      <c r="R60">
        <v>6.845</v>
      </c>
      <c r="S60">
        <f t="shared" si="7"/>
        <v>0.0529999999999999</v>
      </c>
      <c r="T60" s="1">
        <f t="shared" si="10"/>
        <v>0.027875</v>
      </c>
      <c r="U60" s="1">
        <f t="shared" si="11"/>
        <v>0.00761256670742525</v>
      </c>
    </row>
    <row r="61" spans="3:21">
      <c r="C61">
        <v>106</v>
      </c>
      <c r="D61">
        <v>3.829</v>
      </c>
      <c r="E61">
        <f t="shared" si="0"/>
        <v>0.0600000000000001</v>
      </c>
      <c r="F61">
        <v>3.435</v>
      </c>
      <c r="G61">
        <f t="shared" si="1"/>
        <v>0.131</v>
      </c>
      <c r="H61">
        <v>4.232</v>
      </c>
      <c r="I61">
        <f t="shared" si="2"/>
        <v>0.093</v>
      </c>
      <c r="J61">
        <v>4.012</v>
      </c>
      <c r="K61">
        <f t="shared" si="3"/>
        <v>0.0459999999999994</v>
      </c>
      <c r="L61">
        <v>4.236</v>
      </c>
      <c r="M61">
        <f t="shared" si="4"/>
        <v>0.0469999999999997</v>
      </c>
      <c r="N61">
        <v>5.163</v>
      </c>
      <c r="O61">
        <f t="shared" si="5"/>
        <v>0.0680000000000005</v>
      </c>
      <c r="P61">
        <v>6.142</v>
      </c>
      <c r="Q61">
        <f t="shared" si="6"/>
        <v>0.0540000000000003</v>
      </c>
      <c r="R61">
        <v>6.895</v>
      </c>
      <c r="S61">
        <f t="shared" si="7"/>
        <v>0.0499999999999998</v>
      </c>
      <c r="T61" s="1">
        <f t="shared" si="10"/>
        <v>0.068625</v>
      </c>
      <c r="U61" s="1">
        <f t="shared" si="11"/>
        <v>0.00976271206555847</v>
      </c>
    </row>
    <row r="62" spans="3:21">
      <c r="C62">
        <v>107</v>
      </c>
      <c r="D62">
        <v>3.939</v>
      </c>
      <c r="E62">
        <f t="shared" si="0"/>
        <v>0.11</v>
      </c>
      <c r="F62">
        <v>3.523</v>
      </c>
      <c r="G62">
        <f t="shared" si="1"/>
        <v>0.0880000000000001</v>
      </c>
      <c r="H62">
        <v>4.236</v>
      </c>
      <c r="I62">
        <f t="shared" si="2"/>
        <v>0.00399999999999956</v>
      </c>
      <c r="J62">
        <v>4.038</v>
      </c>
      <c r="K62">
        <f t="shared" si="3"/>
        <v>0.0260000000000007</v>
      </c>
      <c r="L62">
        <v>4.284</v>
      </c>
      <c r="M62">
        <f t="shared" si="4"/>
        <v>0.048</v>
      </c>
      <c r="N62">
        <v>5.215</v>
      </c>
      <c r="O62">
        <f t="shared" si="5"/>
        <v>0.0519999999999996</v>
      </c>
      <c r="P62">
        <v>6.175</v>
      </c>
      <c r="Q62">
        <f t="shared" si="6"/>
        <v>0.0329999999999995</v>
      </c>
      <c r="R62">
        <v>6.932</v>
      </c>
      <c r="S62">
        <f t="shared" si="7"/>
        <v>0.0370000000000008</v>
      </c>
      <c r="T62" s="1">
        <f t="shared" si="10"/>
        <v>0.04975</v>
      </c>
      <c r="U62" s="1">
        <f t="shared" si="11"/>
        <v>0.0113202666708872</v>
      </c>
    </row>
    <row r="63" spans="3:21">
      <c r="C63">
        <v>108</v>
      </c>
      <c r="D63">
        <v>3.939</v>
      </c>
      <c r="E63">
        <f t="shared" si="0"/>
        <v>0</v>
      </c>
      <c r="F63">
        <v>3.685</v>
      </c>
      <c r="G63">
        <f t="shared" si="1"/>
        <v>0.162</v>
      </c>
      <c r="H63">
        <v>4.262</v>
      </c>
      <c r="I63">
        <f t="shared" si="2"/>
        <v>0.0259999999999998</v>
      </c>
      <c r="J63">
        <v>4.041</v>
      </c>
      <c r="K63">
        <f t="shared" si="3"/>
        <v>0.00300000000000011</v>
      </c>
      <c r="L63">
        <v>4.333</v>
      </c>
      <c r="M63">
        <f t="shared" si="4"/>
        <v>0.0490000000000004</v>
      </c>
      <c r="N63">
        <v>5.347</v>
      </c>
      <c r="O63">
        <f t="shared" si="5"/>
        <v>0.132000000000001</v>
      </c>
      <c r="P63">
        <v>6.191</v>
      </c>
      <c r="Q63">
        <f t="shared" si="6"/>
        <v>0.016</v>
      </c>
      <c r="R63">
        <v>7.034</v>
      </c>
      <c r="S63">
        <f t="shared" si="7"/>
        <v>0.101999999999999</v>
      </c>
      <c r="T63" s="1">
        <f t="shared" si="10"/>
        <v>0.06125</v>
      </c>
      <c r="U63" s="1">
        <f t="shared" si="11"/>
        <v>0.0206917480532699</v>
      </c>
    </row>
    <row r="64" spans="3:21">
      <c r="C64">
        <v>109</v>
      </c>
      <c r="D64">
        <v>3.939</v>
      </c>
      <c r="E64">
        <f t="shared" si="0"/>
        <v>0</v>
      </c>
      <c r="F64">
        <v>3.693</v>
      </c>
      <c r="G64">
        <f t="shared" si="1"/>
        <v>0.00800000000000001</v>
      </c>
      <c r="H64">
        <v>4.264</v>
      </c>
      <c r="I64">
        <f t="shared" si="2"/>
        <v>0.00200000000000067</v>
      </c>
      <c r="J64">
        <v>4.045</v>
      </c>
      <c r="K64">
        <f t="shared" si="3"/>
        <v>0.00399999999999956</v>
      </c>
      <c r="L64">
        <v>4.381</v>
      </c>
      <c r="M64">
        <f t="shared" si="4"/>
        <v>0.048</v>
      </c>
      <c r="N64">
        <v>5.398</v>
      </c>
      <c r="O64">
        <f t="shared" si="5"/>
        <v>0.0509999999999993</v>
      </c>
      <c r="P64">
        <v>6.2</v>
      </c>
      <c r="Q64">
        <f t="shared" si="6"/>
        <v>0.00900000000000034</v>
      </c>
      <c r="R64">
        <v>7.089</v>
      </c>
      <c r="S64">
        <f t="shared" si="7"/>
        <v>0.0550000000000006</v>
      </c>
      <c r="T64" s="1">
        <f t="shared" si="10"/>
        <v>0.0221250000000001</v>
      </c>
      <c r="U64" s="1">
        <f t="shared" si="11"/>
        <v>0.00808052732654247</v>
      </c>
    </row>
    <row r="65" spans="3:21">
      <c r="C65">
        <v>110</v>
      </c>
      <c r="D65">
        <v>3.946</v>
      </c>
      <c r="E65">
        <f t="shared" si="0"/>
        <v>0.00700000000000012</v>
      </c>
      <c r="F65">
        <v>3.801</v>
      </c>
      <c r="G65">
        <f t="shared" si="1"/>
        <v>0.108</v>
      </c>
      <c r="H65">
        <v>4.272</v>
      </c>
      <c r="I65">
        <f t="shared" si="2"/>
        <v>0.00800000000000001</v>
      </c>
      <c r="J65">
        <v>4.057</v>
      </c>
      <c r="K65">
        <f t="shared" si="3"/>
        <v>0.0120000000000005</v>
      </c>
      <c r="L65">
        <v>4.381</v>
      </c>
      <c r="M65">
        <f t="shared" si="4"/>
        <v>0</v>
      </c>
      <c r="N65">
        <v>5.411</v>
      </c>
      <c r="O65">
        <f t="shared" si="5"/>
        <v>0.0129999999999999</v>
      </c>
      <c r="P65">
        <v>6.242</v>
      </c>
      <c r="Q65">
        <f t="shared" si="6"/>
        <v>0.0419999999999998</v>
      </c>
      <c r="R65">
        <v>7.091</v>
      </c>
      <c r="S65">
        <f t="shared" si="7"/>
        <v>0.00199999999999978</v>
      </c>
      <c r="T65" s="1">
        <f t="shared" si="10"/>
        <v>0.024</v>
      </c>
      <c r="U65" s="1">
        <f t="shared" si="11"/>
        <v>0.0120221150385446</v>
      </c>
    </row>
    <row r="66" spans="3:21">
      <c r="C66">
        <v>111</v>
      </c>
      <c r="D66">
        <v>3.946</v>
      </c>
      <c r="E66">
        <f t="shared" si="0"/>
        <v>0</v>
      </c>
      <c r="F66">
        <v>3.801</v>
      </c>
      <c r="G66">
        <f t="shared" si="1"/>
        <v>0</v>
      </c>
      <c r="H66">
        <v>4.276</v>
      </c>
      <c r="I66">
        <f t="shared" si="2"/>
        <v>0.00399999999999956</v>
      </c>
      <c r="J66">
        <v>4.091</v>
      </c>
      <c r="K66">
        <f t="shared" si="3"/>
        <v>0.0339999999999998</v>
      </c>
      <c r="L66">
        <v>4.435</v>
      </c>
      <c r="M66">
        <f t="shared" si="4"/>
        <v>0.0539999999999994</v>
      </c>
      <c r="N66">
        <v>5.462</v>
      </c>
      <c r="O66">
        <f t="shared" si="5"/>
        <v>0.0510000000000002</v>
      </c>
      <c r="P66">
        <v>6.249</v>
      </c>
      <c r="Q66">
        <f t="shared" si="6"/>
        <v>0.00699999999999967</v>
      </c>
      <c r="R66">
        <v>7.093</v>
      </c>
      <c r="S66">
        <f t="shared" si="7"/>
        <v>0.00199999999999978</v>
      </c>
      <c r="T66" s="1">
        <f t="shared" si="10"/>
        <v>0.0189999999999998</v>
      </c>
      <c r="U66" s="1">
        <f t="shared" si="11"/>
        <v>0.00776007409758437</v>
      </c>
    </row>
    <row r="67" spans="3:21">
      <c r="C67">
        <v>112</v>
      </c>
      <c r="D67">
        <v>3.946</v>
      </c>
      <c r="E67">
        <f t="shared" ref="E67:E99" si="12">D67-D66</f>
        <v>0</v>
      </c>
      <c r="F67">
        <v>3.809</v>
      </c>
      <c r="G67">
        <f t="shared" ref="G67:G99" si="13">F67-F66</f>
        <v>0.00800000000000001</v>
      </c>
      <c r="H67">
        <v>4.287</v>
      </c>
      <c r="I67">
        <f t="shared" ref="I67:I99" si="14">H67-H66</f>
        <v>0.0110000000000001</v>
      </c>
      <c r="J67">
        <v>4.128</v>
      </c>
      <c r="K67">
        <f t="shared" ref="K67:K99" si="15">J67-J66</f>
        <v>0.0369999999999999</v>
      </c>
      <c r="L67">
        <v>4.459</v>
      </c>
      <c r="M67">
        <f t="shared" ref="M67:M99" si="16">L67-L66</f>
        <v>0.024</v>
      </c>
      <c r="N67">
        <v>5.464</v>
      </c>
      <c r="O67">
        <f t="shared" ref="O67:O99" si="17">N67-N66</f>
        <v>0.00200000000000067</v>
      </c>
      <c r="P67">
        <v>6.257</v>
      </c>
      <c r="Q67">
        <f t="shared" ref="Q67:Q99" si="18">P67-P66</f>
        <v>0.00800000000000001</v>
      </c>
      <c r="R67">
        <v>7.1</v>
      </c>
      <c r="S67">
        <f t="shared" ref="S67:S99" si="19">R67-R66</f>
        <v>0.00699999999999967</v>
      </c>
      <c r="T67" s="1">
        <f t="shared" si="10"/>
        <v>0.0121250000000001</v>
      </c>
      <c r="U67" s="1">
        <f t="shared" si="11"/>
        <v>0.00409052831245547</v>
      </c>
    </row>
    <row r="68" spans="3:21">
      <c r="C68">
        <v>113</v>
      </c>
      <c r="D68">
        <v>3.946</v>
      </c>
      <c r="E68">
        <f t="shared" si="12"/>
        <v>0</v>
      </c>
      <c r="F68">
        <v>3.809</v>
      </c>
      <c r="G68">
        <f t="shared" si="13"/>
        <v>0</v>
      </c>
      <c r="H68">
        <v>4.294</v>
      </c>
      <c r="I68">
        <f t="shared" si="14"/>
        <v>0.00699999999999967</v>
      </c>
      <c r="J68">
        <v>4.221</v>
      </c>
      <c r="K68">
        <f t="shared" si="15"/>
        <v>0.093</v>
      </c>
      <c r="L68">
        <v>4.486</v>
      </c>
      <c r="M68">
        <f t="shared" si="16"/>
        <v>0.0270000000000001</v>
      </c>
      <c r="N68">
        <v>5.472</v>
      </c>
      <c r="O68">
        <f t="shared" si="17"/>
        <v>0.00800000000000001</v>
      </c>
      <c r="P68">
        <v>6.267</v>
      </c>
      <c r="Q68">
        <f t="shared" si="18"/>
        <v>0.0100000000000007</v>
      </c>
      <c r="R68">
        <v>7.157</v>
      </c>
      <c r="S68">
        <f t="shared" si="19"/>
        <v>0.0570000000000004</v>
      </c>
      <c r="T68" s="1">
        <f t="shared" ref="T68:T99" si="20">AVERAGE(E68,G68,I68,K68,M68,O68,Q68,S68)</f>
        <v>0.0252500000000001</v>
      </c>
      <c r="U68" s="1">
        <f t="shared" ref="U68:U99" si="21">STDEV(T68,E68,G68,I68,K68,M68,O68,Q68,S68)/SQRT(8)</f>
        <v>0.0109968035128395</v>
      </c>
    </row>
    <row r="69" spans="3:21">
      <c r="C69">
        <v>114</v>
      </c>
      <c r="D69">
        <v>3.948</v>
      </c>
      <c r="E69">
        <f t="shared" si="12"/>
        <v>0.00199999999999978</v>
      </c>
      <c r="F69">
        <v>3.809</v>
      </c>
      <c r="G69">
        <f t="shared" si="13"/>
        <v>0</v>
      </c>
      <c r="H69">
        <v>4.326</v>
      </c>
      <c r="I69">
        <f t="shared" si="14"/>
        <v>0.032</v>
      </c>
      <c r="J69">
        <v>4.266</v>
      </c>
      <c r="K69">
        <f t="shared" si="15"/>
        <v>0.0449999999999999</v>
      </c>
      <c r="L69">
        <v>4.499</v>
      </c>
      <c r="M69">
        <f t="shared" si="16"/>
        <v>0.0129999999999999</v>
      </c>
      <c r="N69">
        <v>5.491</v>
      </c>
      <c r="O69">
        <f t="shared" si="17"/>
        <v>0.0189999999999992</v>
      </c>
      <c r="P69">
        <v>6.278</v>
      </c>
      <c r="Q69">
        <f t="shared" si="18"/>
        <v>0.0109999999999992</v>
      </c>
      <c r="R69">
        <v>7.171</v>
      </c>
      <c r="S69">
        <f t="shared" si="19"/>
        <v>0.0140000000000002</v>
      </c>
      <c r="T69" s="1">
        <f t="shared" si="20"/>
        <v>0.0169999999999998</v>
      </c>
      <c r="U69" s="1">
        <f t="shared" si="21"/>
        <v>0.00498121471129283</v>
      </c>
    </row>
    <row r="70" spans="3:21">
      <c r="C70">
        <v>115</v>
      </c>
      <c r="D70">
        <v>3.967</v>
      </c>
      <c r="E70">
        <f t="shared" si="12"/>
        <v>0.0190000000000001</v>
      </c>
      <c r="F70">
        <v>3.809</v>
      </c>
      <c r="G70">
        <f t="shared" si="13"/>
        <v>0</v>
      </c>
      <c r="H70">
        <v>4.332</v>
      </c>
      <c r="I70">
        <f t="shared" si="14"/>
        <v>0.00600000000000023</v>
      </c>
      <c r="J70">
        <v>4.312</v>
      </c>
      <c r="K70">
        <f t="shared" si="15"/>
        <v>0.0460000000000003</v>
      </c>
      <c r="L70">
        <v>4.549</v>
      </c>
      <c r="M70">
        <f t="shared" si="16"/>
        <v>0.0500000000000007</v>
      </c>
      <c r="N70">
        <v>5.498</v>
      </c>
      <c r="O70">
        <f t="shared" si="17"/>
        <v>0.00700000000000056</v>
      </c>
      <c r="P70">
        <v>6.288</v>
      </c>
      <c r="Q70">
        <f t="shared" si="18"/>
        <v>0.0100000000000007</v>
      </c>
      <c r="R70">
        <v>7.215</v>
      </c>
      <c r="S70">
        <f t="shared" si="19"/>
        <v>0.0439999999999996</v>
      </c>
      <c r="T70" s="1">
        <f t="shared" si="20"/>
        <v>0.0227500000000003</v>
      </c>
      <c r="U70" s="1">
        <f t="shared" si="21"/>
        <v>0.00679786271558935</v>
      </c>
    </row>
    <row r="71" spans="3:21">
      <c r="C71">
        <v>116</v>
      </c>
      <c r="D71">
        <v>3.967</v>
      </c>
      <c r="E71">
        <f t="shared" si="12"/>
        <v>0</v>
      </c>
      <c r="F71">
        <v>3.822</v>
      </c>
      <c r="G71">
        <f t="shared" si="13"/>
        <v>0.0129999999999999</v>
      </c>
      <c r="H71">
        <v>4.343</v>
      </c>
      <c r="I71">
        <f t="shared" si="14"/>
        <v>0.0110000000000001</v>
      </c>
      <c r="J71">
        <v>4.388</v>
      </c>
      <c r="K71">
        <f t="shared" si="15"/>
        <v>0.0759999999999996</v>
      </c>
      <c r="L71">
        <v>4.621</v>
      </c>
      <c r="M71">
        <f t="shared" si="16"/>
        <v>0.0720000000000001</v>
      </c>
      <c r="N71">
        <v>5.504</v>
      </c>
      <c r="O71">
        <f t="shared" si="17"/>
        <v>0.00599999999999934</v>
      </c>
      <c r="P71">
        <v>6.299</v>
      </c>
      <c r="Q71">
        <f t="shared" si="18"/>
        <v>0.0110000000000001</v>
      </c>
      <c r="R71">
        <v>7.219</v>
      </c>
      <c r="S71">
        <f t="shared" si="19"/>
        <v>0.00400000000000045</v>
      </c>
      <c r="T71" s="1">
        <f t="shared" si="20"/>
        <v>0.024125</v>
      </c>
      <c r="U71" s="1">
        <f t="shared" si="21"/>
        <v>0.0102826271873972</v>
      </c>
    </row>
    <row r="72" spans="3:21">
      <c r="C72">
        <v>117</v>
      </c>
      <c r="D72">
        <v>3.967</v>
      </c>
      <c r="E72">
        <f t="shared" si="12"/>
        <v>0</v>
      </c>
      <c r="F72">
        <v>3.822</v>
      </c>
      <c r="G72">
        <f t="shared" si="13"/>
        <v>0</v>
      </c>
      <c r="H72">
        <v>4.345</v>
      </c>
      <c r="I72">
        <f t="shared" si="14"/>
        <v>0.00199999999999978</v>
      </c>
      <c r="J72">
        <v>4.434</v>
      </c>
      <c r="K72">
        <f t="shared" si="15"/>
        <v>0.0460000000000003</v>
      </c>
      <c r="L72">
        <v>4.671</v>
      </c>
      <c r="M72">
        <f t="shared" si="16"/>
        <v>0.0499999999999998</v>
      </c>
      <c r="N72">
        <v>5.504</v>
      </c>
      <c r="O72">
        <f t="shared" si="17"/>
        <v>0</v>
      </c>
      <c r="P72">
        <v>6.312</v>
      </c>
      <c r="Q72">
        <f t="shared" si="18"/>
        <v>0.0129999999999999</v>
      </c>
      <c r="R72">
        <v>7.274</v>
      </c>
      <c r="S72">
        <f t="shared" si="19"/>
        <v>0.0549999999999997</v>
      </c>
      <c r="T72" s="1">
        <f t="shared" si="20"/>
        <v>0.0207499999999999</v>
      </c>
      <c r="U72" s="1">
        <f t="shared" si="21"/>
        <v>0.00826277420119901</v>
      </c>
    </row>
    <row r="73" spans="3:21">
      <c r="C73">
        <v>118</v>
      </c>
      <c r="D73">
        <v>3.967</v>
      </c>
      <c r="E73">
        <f t="shared" si="12"/>
        <v>0</v>
      </c>
      <c r="F73">
        <v>3.822</v>
      </c>
      <c r="G73">
        <f t="shared" si="13"/>
        <v>0</v>
      </c>
      <c r="H73">
        <v>4.347</v>
      </c>
      <c r="I73">
        <f t="shared" si="14"/>
        <v>0.00200000000000067</v>
      </c>
      <c r="J73">
        <v>4.469</v>
      </c>
      <c r="K73">
        <f t="shared" si="15"/>
        <v>0.0350000000000001</v>
      </c>
      <c r="L73">
        <v>4.695</v>
      </c>
      <c r="M73">
        <f t="shared" si="16"/>
        <v>0.024</v>
      </c>
      <c r="N73">
        <v>5.514</v>
      </c>
      <c r="O73">
        <f t="shared" si="17"/>
        <v>0.0100000000000007</v>
      </c>
      <c r="P73">
        <v>6.349</v>
      </c>
      <c r="Q73">
        <f t="shared" si="18"/>
        <v>0.0369999999999999</v>
      </c>
      <c r="R73">
        <v>7.328</v>
      </c>
      <c r="S73">
        <f t="shared" si="19"/>
        <v>0.0540000000000003</v>
      </c>
      <c r="T73" s="1">
        <f t="shared" si="20"/>
        <v>0.0202500000000002</v>
      </c>
      <c r="U73" s="1">
        <f t="shared" si="21"/>
        <v>0.00674247265474616</v>
      </c>
    </row>
    <row r="74" spans="3:21">
      <c r="C74">
        <v>119</v>
      </c>
      <c r="D74">
        <v>3.975</v>
      </c>
      <c r="E74">
        <f t="shared" si="12"/>
        <v>0.00800000000000001</v>
      </c>
      <c r="F74">
        <v>3.822</v>
      </c>
      <c r="G74">
        <f t="shared" si="13"/>
        <v>0</v>
      </c>
      <c r="H74">
        <v>4.371</v>
      </c>
      <c r="I74">
        <f t="shared" si="14"/>
        <v>0.024</v>
      </c>
      <c r="J74">
        <v>4.51</v>
      </c>
      <c r="K74">
        <f t="shared" si="15"/>
        <v>0.0409999999999995</v>
      </c>
      <c r="L74">
        <v>4.72</v>
      </c>
      <c r="M74">
        <f t="shared" si="16"/>
        <v>0.0249999999999995</v>
      </c>
      <c r="N74">
        <v>5.556</v>
      </c>
      <c r="O74">
        <f t="shared" si="17"/>
        <v>0.0419999999999998</v>
      </c>
      <c r="P74">
        <v>6.364</v>
      </c>
      <c r="Q74">
        <f t="shared" si="18"/>
        <v>0.0149999999999997</v>
      </c>
      <c r="R74">
        <v>7.347</v>
      </c>
      <c r="S74">
        <f t="shared" si="19"/>
        <v>0.0190000000000001</v>
      </c>
      <c r="T74" s="1">
        <f t="shared" si="20"/>
        <v>0.0217499999999998</v>
      </c>
      <c r="U74" s="1">
        <f t="shared" si="21"/>
        <v>0.00485975179407339</v>
      </c>
    </row>
    <row r="75" spans="3:21">
      <c r="C75">
        <v>120</v>
      </c>
      <c r="D75">
        <v>4.019</v>
      </c>
      <c r="E75">
        <f t="shared" si="12"/>
        <v>0.044</v>
      </c>
      <c r="F75">
        <v>3.822</v>
      </c>
      <c r="G75">
        <f t="shared" si="13"/>
        <v>0</v>
      </c>
      <c r="H75">
        <v>4.371</v>
      </c>
      <c r="I75">
        <f t="shared" si="14"/>
        <v>0</v>
      </c>
      <c r="J75">
        <v>4.511</v>
      </c>
      <c r="K75">
        <f t="shared" si="15"/>
        <v>0.00100000000000033</v>
      </c>
      <c r="L75">
        <v>4.748</v>
      </c>
      <c r="M75">
        <f t="shared" si="16"/>
        <v>0.0280000000000005</v>
      </c>
      <c r="N75">
        <v>5.573</v>
      </c>
      <c r="O75">
        <f t="shared" si="17"/>
        <v>0.0170000000000003</v>
      </c>
      <c r="P75">
        <v>6.383</v>
      </c>
      <c r="Q75">
        <f t="shared" si="18"/>
        <v>0.0190000000000001</v>
      </c>
      <c r="R75">
        <v>7.415</v>
      </c>
      <c r="S75">
        <f t="shared" si="19"/>
        <v>0.0679999999999996</v>
      </c>
      <c r="T75" s="1">
        <f t="shared" si="20"/>
        <v>0.0221250000000001</v>
      </c>
      <c r="U75" s="1">
        <f t="shared" si="21"/>
        <v>0.00798325885055716</v>
      </c>
    </row>
    <row r="76" spans="3:21">
      <c r="C76">
        <v>121</v>
      </c>
      <c r="D76">
        <v>4.019</v>
      </c>
      <c r="E76">
        <f t="shared" si="12"/>
        <v>0</v>
      </c>
      <c r="F76">
        <v>3.868</v>
      </c>
      <c r="G76">
        <f t="shared" si="13"/>
        <v>0.0459999999999998</v>
      </c>
      <c r="H76">
        <v>4.417</v>
      </c>
      <c r="I76">
        <f t="shared" si="14"/>
        <v>0.0459999999999994</v>
      </c>
      <c r="J76">
        <v>4.522</v>
      </c>
      <c r="K76">
        <f t="shared" si="15"/>
        <v>0.0110000000000001</v>
      </c>
      <c r="L76">
        <v>4.823</v>
      </c>
      <c r="M76">
        <f t="shared" si="16"/>
        <v>0.0750000000000002</v>
      </c>
      <c r="N76">
        <v>5.579</v>
      </c>
      <c r="O76">
        <f t="shared" si="17"/>
        <v>0.00599999999999934</v>
      </c>
      <c r="P76">
        <v>6.43</v>
      </c>
      <c r="Q76">
        <f t="shared" si="18"/>
        <v>0.0469999999999997</v>
      </c>
      <c r="R76">
        <v>7.43</v>
      </c>
      <c r="S76">
        <f t="shared" si="19"/>
        <v>0.0149999999999997</v>
      </c>
      <c r="T76" s="1">
        <f t="shared" si="20"/>
        <v>0.0307499999999998</v>
      </c>
      <c r="U76" s="1">
        <f t="shared" si="21"/>
        <v>0.00873525543415877</v>
      </c>
    </row>
    <row r="77" spans="3:21">
      <c r="C77">
        <v>122</v>
      </c>
      <c r="D77">
        <v>4.071</v>
      </c>
      <c r="E77">
        <f t="shared" si="12"/>
        <v>0.0519999999999996</v>
      </c>
      <c r="F77">
        <v>3.875</v>
      </c>
      <c r="G77">
        <f t="shared" si="13"/>
        <v>0.00700000000000012</v>
      </c>
      <c r="H77">
        <v>4.435</v>
      </c>
      <c r="I77">
        <f t="shared" si="14"/>
        <v>0.0179999999999998</v>
      </c>
      <c r="J77">
        <v>4.568</v>
      </c>
      <c r="K77">
        <f t="shared" si="15"/>
        <v>0.0459999999999994</v>
      </c>
      <c r="L77">
        <v>4.844</v>
      </c>
      <c r="M77">
        <f t="shared" si="16"/>
        <v>0.0209999999999999</v>
      </c>
      <c r="N77">
        <v>5.583</v>
      </c>
      <c r="O77">
        <f t="shared" si="17"/>
        <v>0.00400000000000045</v>
      </c>
      <c r="P77">
        <v>6.539</v>
      </c>
      <c r="Q77">
        <f t="shared" si="18"/>
        <v>0.109</v>
      </c>
      <c r="R77">
        <v>7.484</v>
      </c>
      <c r="S77">
        <f t="shared" si="19"/>
        <v>0.0540000000000003</v>
      </c>
      <c r="T77" s="1">
        <f t="shared" si="20"/>
        <v>0.0388749999999999</v>
      </c>
      <c r="U77" s="1">
        <f t="shared" si="21"/>
        <v>0.0114269931248338</v>
      </c>
    </row>
    <row r="78" spans="3:21">
      <c r="C78">
        <v>123</v>
      </c>
      <c r="D78">
        <v>4.152</v>
      </c>
      <c r="E78">
        <f t="shared" si="12"/>
        <v>0.0810000000000004</v>
      </c>
      <c r="F78">
        <v>3.902</v>
      </c>
      <c r="G78">
        <f t="shared" si="13"/>
        <v>0.0270000000000001</v>
      </c>
      <c r="H78">
        <v>4.509</v>
      </c>
      <c r="I78">
        <f t="shared" si="14"/>
        <v>0.0740000000000007</v>
      </c>
      <c r="J78">
        <v>4.634</v>
      </c>
      <c r="K78">
        <f t="shared" si="15"/>
        <v>0.0660000000000007</v>
      </c>
      <c r="L78">
        <v>4.894</v>
      </c>
      <c r="M78">
        <f t="shared" si="16"/>
        <v>0.0499999999999998</v>
      </c>
      <c r="N78">
        <v>5.604</v>
      </c>
      <c r="O78">
        <f t="shared" si="17"/>
        <v>0.0209999999999999</v>
      </c>
      <c r="P78">
        <v>6.594</v>
      </c>
      <c r="Q78">
        <f t="shared" si="18"/>
        <v>0.0550000000000006</v>
      </c>
      <c r="R78">
        <v>7.539</v>
      </c>
      <c r="S78">
        <f t="shared" si="19"/>
        <v>0.0549999999999997</v>
      </c>
      <c r="T78" s="1">
        <f t="shared" si="20"/>
        <v>0.0536250000000003</v>
      </c>
      <c r="U78" s="1">
        <f t="shared" si="21"/>
        <v>0.00696853979503605</v>
      </c>
    </row>
    <row r="79" spans="3:21">
      <c r="C79">
        <v>124</v>
      </c>
      <c r="D79">
        <v>4.25</v>
      </c>
      <c r="E79">
        <f t="shared" si="12"/>
        <v>0.0979999999999999</v>
      </c>
      <c r="F79">
        <v>3.955</v>
      </c>
      <c r="G79">
        <f t="shared" si="13"/>
        <v>0.0529999999999999</v>
      </c>
      <c r="H79">
        <v>4.611</v>
      </c>
      <c r="I79">
        <f t="shared" si="14"/>
        <v>0.101999999999999</v>
      </c>
      <c r="J79">
        <v>4.729</v>
      </c>
      <c r="K79">
        <f t="shared" si="15"/>
        <v>0.0949999999999998</v>
      </c>
      <c r="L79">
        <v>4.978</v>
      </c>
      <c r="M79">
        <f t="shared" si="16"/>
        <v>0.0839999999999996</v>
      </c>
      <c r="N79">
        <v>5.685</v>
      </c>
      <c r="O79">
        <f t="shared" si="17"/>
        <v>0.0809999999999995</v>
      </c>
      <c r="P79">
        <v>6.644</v>
      </c>
      <c r="Q79">
        <f t="shared" si="18"/>
        <v>0.0499999999999998</v>
      </c>
      <c r="R79">
        <v>7.649</v>
      </c>
      <c r="S79">
        <f t="shared" si="19"/>
        <v>0.11</v>
      </c>
      <c r="T79" s="1">
        <f t="shared" si="20"/>
        <v>0.0841249999999998</v>
      </c>
      <c r="U79" s="1">
        <f t="shared" si="21"/>
        <v>0.0073345021559067</v>
      </c>
    </row>
    <row r="80" spans="3:21">
      <c r="C80">
        <v>125</v>
      </c>
      <c r="D80">
        <v>4.259</v>
      </c>
      <c r="E80">
        <f t="shared" si="12"/>
        <v>0.00900000000000034</v>
      </c>
      <c r="F80">
        <v>4.008</v>
      </c>
      <c r="G80">
        <f t="shared" si="13"/>
        <v>0.0529999999999999</v>
      </c>
      <c r="H80">
        <v>4.631</v>
      </c>
      <c r="I80">
        <f t="shared" si="14"/>
        <v>0.0200000000000005</v>
      </c>
      <c r="J80">
        <v>4.76</v>
      </c>
      <c r="K80">
        <f t="shared" si="15"/>
        <v>0.0309999999999997</v>
      </c>
      <c r="L80">
        <v>5.068</v>
      </c>
      <c r="M80">
        <f t="shared" si="16"/>
        <v>0.0899999999999999</v>
      </c>
      <c r="N80">
        <v>5.736</v>
      </c>
      <c r="O80">
        <f t="shared" si="17"/>
        <v>0.0510000000000002</v>
      </c>
      <c r="P80">
        <v>6.703</v>
      </c>
      <c r="Q80">
        <f t="shared" si="18"/>
        <v>0.0590000000000002</v>
      </c>
      <c r="R80">
        <v>7.704</v>
      </c>
      <c r="S80">
        <f t="shared" si="19"/>
        <v>0.0549999999999997</v>
      </c>
      <c r="T80" s="1">
        <f t="shared" si="20"/>
        <v>0.046</v>
      </c>
      <c r="U80" s="1">
        <f t="shared" si="21"/>
        <v>0.00841315933523187</v>
      </c>
    </row>
    <row r="81" spans="3:21">
      <c r="C81">
        <v>126</v>
      </c>
      <c r="D81">
        <v>4.269</v>
      </c>
      <c r="E81">
        <f t="shared" si="12"/>
        <v>0.00999999999999979</v>
      </c>
      <c r="F81">
        <v>4.039</v>
      </c>
      <c r="G81">
        <f t="shared" si="13"/>
        <v>0.0309999999999997</v>
      </c>
      <c r="H81">
        <v>4.679</v>
      </c>
      <c r="I81">
        <f t="shared" si="14"/>
        <v>0.048</v>
      </c>
      <c r="J81">
        <v>4.834</v>
      </c>
      <c r="K81">
        <f t="shared" si="15"/>
        <v>0.0739999999999998</v>
      </c>
      <c r="L81">
        <v>5.12</v>
      </c>
      <c r="M81">
        <f t="shared" si="16"/>
        <v>0.0520000000000005</v>
      </c>
      <c r="N81">
        <v>5.755</v>
      </c>
      <c r="O81">
        <f t="shared" si="17"/>
        <v>0.0190000000000001</v>
      </c>
      <c r="P81">
        <v>6.763</v>
      </c>
      <c r="Q81">
        <f t="shared" si="18"/>
        <v>0.0599999999999996</v>
      </c>
      <c r="R81">
        <v>7.707</v>
      </c>
      <c r="S81">
        <f t="shared" si="19"/>
        <v>0.00300000000000011</v>
      </c>
      <c r="T81" s="1">
        <f t="shared" si="20"/>
        <v>0.037125</v>
      </c>
      <c r="U81" s="1">
        <f t="shared" si="21"/>
        <v>0.00837488339471063</v>
      </c>
    </row>
    <row r="82" spans="3:21">
      <c r="C82">
        <v>127</v>
      </c>
      <c r="D82">
        <v>4.274</v>
      </c>
      <c r="E82">
        <f t="shared" si="12"/>
        <v>0.00499999999999989</v>
      </c>
      <c r="F82">
        <v>4.046</v>
      </c>
      <c r="G82">
        <f t="shared" si="13"/>
        <v>0.00700000000000056</v>
      </c>
      <c r="H82">
        <v>4.728</v>
      </c>
      <c r="I82">
        <f t="shared" si="14"/>
        <v>0.0489999999999995</v>
      </c>
      <c r="J82">
        <v>4.858</v>
      </c>
      <c r="K82">
        <f t="shared" si="15"/>
        <v>0.024</v>
      </c>
      <c r="L82">
        <v>5.173</v>
      </c>
      <c r="M82">
        <f t="shared" si="16"/>
        <v>0.0529999999999999</v>
      </c>
      <c r="N82">
        <v>5.806</v>
      </c>
      <c r="O82">
        <f t="shared" si="17"/>
        <v>0.0510000000000002</v>
      </c>
      <c r="P82">
        <v>6.817</v>
      </c>
      <c r="Q82">
        <f t="shared" si="18"/>
        <v>0.0540000000000003</v>
      </c>
      <c r="R82">
        <v>7.716</v>
      </c>
      <c r="S82">
        <f t="shared" si="19"/>
        <v>0.00900000000000034</v>
      </c>
      <c r="T82" s="1">
        <f t="shared" si="20"/>
        <v>0.0315000000000001</v>
      </c>
      <c r="U82" s="1">
        <f t="shared" si="21"/>
        <v>0.00741619848709562</v>
      </c>
    </row>
    <row r="83" spans="3:21">
      <c r="C83">
        <v>128</v>
      </c>
      <c r="D83">
        <v>4.277</v>
      </c>
      <c r="E83">
        <f t="shared" si="12"/>
        <v>0.00300000000000011</v>
      </c>
      <c r="F83">
        <v>4.164</v>
      </c>
      <c r="G83">
        <f t="shared" si="13"/>
        <v>0.117999999999999</v>
      </c>
      <c r="H83">
        <v>4.777</v>
      </c>
      <c r="I83">
        <f t="shared" si="14"/>
        <v>0.0490000000000004</v>
      </c>
      <c r="J83">
        <v>4.907</v>
      </c>
      <c r="K83">
        <f t="shared" si="15"/>
        <v>0.0490000000000004</v>
      </c>
      <c r="L83">
        <v>5.173</v>
      </c>
      <c r="M83">
        <f t="shared" si="16"/>
        <v>0</v>
      </c>
      <c r="N83">
        <v>5.827</v>
      </c>
      <c r="O83">
        <f t="shared" si="17"/>
        <v>0.0209999999999999</v>
      </c>
      <c r="P83">
        <v>6.827</v>
      </c>
      <c r="Q83">
        <f t="shared" si="18"/>
        <v>0.00999999999999979</v>
      </c>
      <c r="R83">
        <v>7.724</v>
      </c>
      <c r="S83">
        <f t="shared" si="19"/>
        <v>0.00800000000000001</v>
      </c>
      <c r="T83" s="1">
        <f t="shared" si="20"/>
        <v>0.03225</v>
      </c>
      <c r="U83" s="1">
        <f t="shared" si="21"/>
        <v>0.013121725782076</v>
      </c>
    </row>
    <row r="84" spans="3:21">
      <c r="C84">
        <v>129</v>
      </c>
      <c r="D84">
        <v>4.289</v>
      </c>
      <c r="E84">
        <f t="shared" si="12"/>
        <v>0.0119999999999996</v>
      </c>
      <c r="F84">
        <v>4.217</v>
      </c>
      <c r="G84">
        <f t="shared" si="13"/>
        <v>0.0529999999999999</v>
      </c>
      <c r="H84">
        <v>4.902</v>
      </c>
      <c r="I84">
        <f t="shared" si="14"/>
        <v>0.125</v>
      </c>
      <c r="J84">
        <v>4.932</v>
      </c>
      <c r="K84">
        <f t="shared" si="15"/>
        <v>0.0250000000000004</v>
      </c>
      <c r="L84">
        <v>5.226</v>
      </c>
      <c r="M84">
        <f t="shared" si="16"/>
        <v>0.0529999999999999</v>
      </c>
      <c r="N84">
        <v>5.877</v>
      </c>
      <c r="O84">
        <f t="shared" si="17"/>
        <v>0.0499999999999998</v>
      </c>
      <c r="P84">
        <v>6.887</v>
      </c>
      <c r="Q84">
        <f t="shared" si="18"/>
        <v>0.0599999999999996</v>
      </c>
      <c r="R84">
        <v>7.734</v>
      </c>
      <c r="S84">
        <f t="shared" si="19"/>
        <v>0.00999999999999979</v>
      </c>
      <c r="T84" s="1">
        <f t="shared" si="20"/>
        <v>0.0484999999999999</v>
      </c>
      <c r="U84" s="1">
        <f t="shared" si="21"/>
        <v>0.0121153311964634</v>
      </c>
    </row>
    <row r="85" spans="3:21">
      <c r="C85">
        <v>130</v>
      </c>
      <c r="D85">
        <v>4.31</v>
      </c>
      <c r="E85">
        <f t="shared" si="12"/>
        <v>0.0209999999999999</v>
      </c>
      <c r="F85">
        <v>4.259</v>
      </c>
      <c r="G85">
        <f t="shared" si="13"/>
        <v>0.0420000000000007</v>
      </c>
      <c r="H85">
        <v>4.91</v>
      </c>
      <c r="I85">
        <f t="shared" si="14"/>
        <v>0.00800000000000001</v>
      </c>
      <c r="J85">
        <v>4.981</v>
      </c>
      <c r="K85">
        <f t="shared" si="15"/>
        <v>0.0489999999999995</v>
      </c>
      <c r="L85">
        <v>5.285</v>
      </c>
      <c r="M85">
        <f t="shared" si="16"/>
        <v>0.0590000000000002</v>
      </c>
      <c r="N85">
        <v>5.928</v>
      </c>
      <c r="O85">
        <f t="shared" si="17"/>
        <v>0.0510000000000002</v>
      </c>
      <c r="P85">
        <v>6.948</v>
      </c>
      <c r="Q85">
        <f t="shared" si="18"/>
        <v>0.0610000000000008</v>
      </c>
      <c r="R85">
        <v>7.758</v>
      </c>
      <c r="S85">
        <f t="shared" si="19"/>
        <v>0.024</v>
      </c>
      <c r="T85" s="1">
        <f t="shared" si="20"/>
        <v>0.0393750000000002</v>
      </c>
      <c r="U85" s="1">
        <f t="shared" si="21"/>
        <v>0.00642975869492788</v>
      </c>
    </row>
    <row r="86" spans="3:21">
      <c r="C86">
        <v>131</v>
      </c>
      <c r="D86">
        <v>4.323</v>
      </c>
      <c r="E86">
        <f t="shared" si="12"/>
        <v>0.0130000000000008</v>
      </c>
      <c r="F86">
        <v>4.27</v>
      </c>
      <c r="G86">
        <f t="shared" si="13"/>
        <v>0.0109999999999992</v>
      </c>
      <c r="H86">
        <v>4.973</v>
      </c>
      <c r="I86">
        <f t="shared" si="14"/>
        <v>0.0629999999999997</v>
      </c>
      <c r="J86">
        <v>4.993</v>
      </c>
      <c r="K86">
        <f t="shared" si="15"/>
        <v>0.0120000000000005</v>
      </c>
      <c r="L86">
        <v>5.335</v>
      </c>
      <c r="M86">
        <f t="shared" si="16"/>
        <v>0.0499999999999998</v>
      </c>
      <c r="N86">
        <v>5.961</v>
      </c>
      <c r="O86">
        <f t="shared" si="17"/>
        <v>0.0330000000000004</v>
      </c>
      <c r="P86">
        <v>7.019</v>
      </c>
      <c r="Q86">
        <f t="shared" si="18"/>
        <v>0.0709999999999997</v>
      </c>
      <c r="R86">
        <v>7.891</v>
      </c>
      <c r="S86">
        <f t="shared" si="19"/>
        <v>0.133</v>
      </c>
      <c r="T86" s="1">
        <f t="shared" si="20"/>
        <v>0.04825</v>
      </c>
      <c r="U86" s="1">
        <f t="shared" si="21"/>
        <v>0.0137485794720763</v>
      </c>
    </row>
    <row r="87" spans="3:21">
      <c r="C87">
        <v>132</v>
      </c>
      <c r="D87">
        <v>4.335</v>
      </c>
      <c r="E87">
        <f t="shared" si="12"/>
        <v>0.0119999999999996</v>
      </c>
      <c r="F87">
        <v>4.27</v>
      </c>
      <c r="G87">
        <f t="shared" si="13"/>
        <v>0</v>
      </c>
      <c r="H87">
        <v>4.974</v>
      </c>
      <c r="I87">
        <f t="shared" si="14"/>
        <v>0.00100000000000033</v>
      </c>
      <c r="J87">
        <v>4.995</v>
      </c>
      <c r="K87">
        <f t="shared" si="15"/>
        <v>0.00199999999999978</v>
      </c>
      <c r="L87">
        <v>5.353</v>
      </c>
      <c r="M87">
        <f t="shared" si="16"/>
        <v>0.0179999999999998</v>
      </c>
      <c r="N87">
        <v>6.05</v>
      </c>
      <c r="O87">
        <f t="shared" si="17"/>
        <v>0.0889999999999995</v>
      </c>
      <c r="P87">
        <v>7.028</v>
      </c>
      <c r="Q87">
        <f t="shared" si="18"/>
        <v>0.00899999999999945</v>
      </c>
      <c r="R87">
        <v>7.917</v>
      </c>
      <c r="S87">
        <f t="shared" si="19"/>
        <v>0.0259999999999998</v>
      </c>
      <c r="T87" s="1">
        <f t="shared" si="20"/>
        <v>0.0196249999999998</v>
      </c>
      <c r="U87" s="1">
        <f t="shared" si="21"/>
        <v>0.00973867531417898</v>
      </c>
    </row>
    <row r="88" spans="3:21">
      <c r="C88">
        <v>133</v>
      </c>
      <c r="D88">
        <v>4.335</v>
      </c>
      <c r="E88">
        <f t="shared" si="12"/>
        <v>0</v>
      </c>
      <c r="F88">
        <v>4.27</v>
      </c>
      <c r="G88">
        <f t="shared" si="13"/>
        <v>0</v>
      </c>
      <c r="H88">
        <v>4.987</v>
      </c>
      <c r="I88">
        <f t="shared" si="14"/>
        <v>0.0129999999999999</v>
      </c>
      <c r="J88">
        <v>4.995</v>
      </c>
      <c r="K88">
        <f t="shared" si="15"/>
        <v>0</v>
      </c>
      <c r="L88">
        <v>5.375</v>
      </c>
      <c r="M88">
        <f t="shared" si="16"/>
        <v>0.0220000000000002</v>
      </c>
      <c r="N88">
        <v>6.199</v>
      </c>
      <c r="O88">
        <f t="shared" si="17"/>
        <v>0.149</v>
      </c>
      <c r="P88">
        <v>7.074</v>
      </c>
      <c r="Q88">
        <f t="shared" si="18"/>
        <v>0.0460000000000003</v>
      </c>
      <c r="R88">
        <v>7.938</v>
      </c>
      <c r="S88">
        <f t="shared" si="19"/>
        <v>0.0209999999999999</v>
      </c>
      <c r="T88" s="1">
        <f t="shared" si="20"/>
        <v>0.031375</v>
      </c>
      <c r="U88" s="1">
        <f t="shared" si="21"/>
        <v>0.0165528863608435</v>
      </c>
    </row>
    <row r="89" spans="3:21">
      <c r="C89">
        <v>134</v>
      </c>
      <c r="D89">
        <v>4.371</v>
      </c>
      <c r="E89">
        <f t="shared" si="12"/>
        <v>0.0360000000000005</v>
      </c>
      <c r="F89">
        <v>4.27</v>
      </c>
      <c r="G89">
        <f t="shared" si="13"/>
        <v>0</v>
      </c>
      <c r="H89">
        <v>5.038</v>
      </c>
      <c r="I89">
        <f t="shared" si="14"/>
        <v>0.0510000000000002</v>
      </c>
      <c r="J89">
        <v>4.995</v>
      </c>
      <c r="K89">
        <f t="shared" si="15"/>
        <v>0</v>
      </c>
      <c r="L89">
        <v>5.449</v>
      </c>
      <c r="M89">
        <f t="shared" si="16"/>
        <v>0.0739999999999998</v>
      </c>
      <c r="N89">
        <v>6.203</v>
      </c>
      <c r="O89">
        <f t="shared" si="17"/>
        <v>0.00400000000000045</v>
      </c>
      <c r="P89">
        <v>7.096</v>
      </c>
      <c r="Q89">
        <f t="shared" si="18"/>
        <v>0.0220000000000002</v>
      </c>
      <c r="R89">
        <v>7.992</v>
      </c>
      <c r="S89">
        <f t="shared" si="19"/>
        <v>0.0540000000000003</v>
      </c>
      <c r="T89" s="1">
        <f t="shared" si="20"/>
        <v>0.0301250000000002</v>
      </c>
      <c r="U89" s="1">
        <f t="shared" si="21"/>
        <v>0.00929455065481919</v>
      </c>
    </row>
    <row r="90" spans="3:21">
      <c r="C90">
        <v>135</v>
      </c>
      <c r="D90">
        <v>4.377</v>
      </c>
      <c r="E90">
        <f t="shared" si="12"/>
        <v>0.00599999999999934</v>
      </c>
      <c r="F90">
        <v>4.296</v>
      </c>
      <c r="G90">
        <f t="shared" si="13"/>
        <v>0.0260000000000007</v>
      </c>
      <c r="H90">
        <v>5.072</v>
      </c>
      <c r="I90">
        <f t="shared" si="14"/>
        <v>0.0339999999999998</v>
      </c>
      <c r="J90">
        <v>4.997</v>
      </c>
      <c r="K90">
        <f t="shared" si="15"/>
        <v>0.00199999999999978</v>
      </c>
      <c r="L90">
        <v>5.468</v>
      </c>
      <c r="M90">
        <f t="shared" si="16"/>
        <v>0.0190000000000001</v>
      </c>
      <c r="N90">
        <v>6.271</v>
      </c>
      <c r="O90">
        <f t="shared" si="17"/>
        <v>0.0679999999999996</v>
      </c>
      <c r="P90">
        <v>7.099</v>
      </c>
      <c r="Q90">
        <f t="shared" si="18"/>
        <v>0.00300000000000011</v>
      </c>
      <c r="R90">
        <v>7.998</v>
      </c>
      <c r="S90">
        <f t="shared" si="19"/>
        <v>0.00600000000000023</v>
      </c>
      <c r="T90" s="1">
        <f t="shared" si="20"/>
        <v>0.0205</v>
      </c>
      <c r="U90" s="1">
        <f t="shared" si="21"/>
        <v>0.00743723739032174</v>
      </c>
    </row>
    <row r="91" spans="3:21">
      <c r="C91">
        <v>136</v>
      </c>
      <c r="D91">
        <v>4.377</v>
      </c>
      <c r="E91">
        <f t="shared" si="12"/>
        <v>0</v>
      </c>
      <c r="F91">
        <v>4.296</v>
      </c>
      <c r="G91">
        <f t="shared" si="13"/>
        <v>0</v>
      </c>
      <c r="H91">
        <v>5.073</v>
      </c>
      <c r="I91">
        <f t="shared" si="14"/>
        <v>0.00100000000000033</v>
      </c>
      <c r="J91">
        <v>4.997</v>
      </c>
      <c r="K91">
        <f t="shared" si="15"/>
        <v>0</v>
      </c>
      <c r="L91">
        <v>5.49</v>
      </c>
      <c r="M91">
        <f t="shared" si="16"/>
        <v>0.0220000000000002</v>
      </c>
      <c r="N91">
        <v>6.324</v>
      </c>
      <c r="O91">
        <f t="shared" si="17"/>
        <v>0.0529999999999999</v>
      </c>
      <c r="P91">
        <v>7.101</v>
      </c>
      <c r="Q91">
        <f t="shared" si="18"/>
        <v>0.00199999999999978</v>
      </c>
      <c r="R91">
        <v>7.998</v>
      </c>
      <c r="S91">
        <f t="shared" si="19"/>
        <v>0</v>
      </c>
      <c r="T91" s="1">
        <f t="shared" si="20"/>
        <v>0.00975000000000004</v>
      </c>
      <c r="U91" s="1">
        <f t="shared" si="21"/>
        <v>0.00629670052487809</v>
      </c>
    </row>
    <row r="92" spans="3:21">
      <c r="C92">
        <v>137</v>
      </c>
      <c r="D92">
        <v>4.397</v>
      </c>
      <c r="E92">
        <f t="shared" si="12"/>
        <v>0.0200000000000005</v>
      </c>
      <c r="F92">
        <v>4.354</v>
      </c>
      <c r="G92">
        <f t="shared" si="13"/>
        <v>0.0579999999999998</v>
      </c>
      <c r="H92">
        <v>5.083</v>
      </c>
      <c r="I92">
        <f t="shared" si="14"/>
        <v>0.00999999999999979</v>
      </c>
      <c r="J92">
        <v>4.997</v>
      </c>
      <c r="K92">
        <f t="shared" si="15"/>
        <v>0</v>
      </c>
      <c r="L92">
        <v>5.523</v>
      </c>
      <c r="M92">
        <f t="shared" si="16"/>
        <v>0.0329999999999995</v>
      </c>
      <c r="N92">
        <v>6.324</v>
      </c>
      <c r="O92">
        <f t="shared" si="17"/>
        <v>0</v>
      </c>
      <c r="P92">
        <v>7.101</v>
      </c>
      <c r="Q92">
        <f t="shared" si="18"/>
        <v>0</v>
      </c>
      <c r="R92">
        <v>8.003</v>
      </c>
      <c r="S92">
        <f t="shared" si="19"/>
        <v>0.00499999999999989</v>
      </c>
      <c r="T92" s="1">
        <f t="shared" si="20"/>
        <v>0.0157499999999999</v>
      </c>
      <c r="U92" s="1">
        <f t="shared" si="21"/>
        <v>0.00683911087057372</v>
      </c>
    </row>
    <row r="93" spans="3:21">
      <c r="C93">
        <v>138</v>
      </c>
      <c r="D93">
        <v>4.397</v>
      </c>
      <c r="E93">
        <f t="shared" si="12"/>
        <v>0</v>
      </c>
      <c r="F93">
        <v>4.356</v>
      </c>
      <c r="G93">
        <f t="shared" si="13"/>
        <v>0.00199999999999978</v>
      </c>
      <c r="H93">
        <v>5.096</v>
      </c>
      <c r="I93">
        <f t="shared" si="14"/>
        <v>0.0129999999999999</v>
      </c>
      <c r="J93">
        <v>5.013</v>
      </c>
      <c r="K93">
        <f t="shared" si="15"/>
        <v>0.016</v>
      </c>
      <c r="L93">
        <v>5.544</v>
      </c>
      <c r="M93">
        <f t="shared" si="16"/>
        <v>0.0209999999999999</v>
      </c>
      <c r="N93">
        <v>6.34</v>
      </c>
      <c r="O93">
        <f t="shared" si="17"/>
        <v>0.016</v>
      </c>
      <c r="P93">
        <v>7.114</v>
      </c>
      <c r="Q93">
        <f t="shared" si="18"/>
        <v>0.0129999999999999</v>
      </c>
      <c r="R93">
        <v>8.013</v>
      </c>
      <c r="S93">
        <f t="shared" si="19"/>
        <v>0.00999999999999979</v>
      </c>
      <c r="T93" s="1">
        <f t="shared" si="20"/>
        <v>0.0113749999999999</v>
      </c>
      <c r="U93" s="1">
        <f t="shared" si="21"/>
        <v>0.00237129645447381</v>
      </c>
    </row>
    <row r="94" spans="3:21">
      <c r="C94">
        <v>139</v>
      </c>
      <c r="D94">
        <v>4.414</v>
      </c>
      <c r="E94">
        <f t="shared" si="12"/>
        <v>0.0169999999999995</v>
      </c>
      <c r="F94">
        <v>4.366</v>
      </c>
      <c r="G94">
        <f t="shared" si="13"/>
        <v>0.00999999999999979</v>
      </c>
      <c r="H94">
        <v>5.097</v>
      </c>
      <c r="I94">
        <f t="shared" si="14"/>
        <v>0.00100000000000033</v>
      </c>
      <c r="J94">
        <v>5.013</v>
      </c>
      <c r="K94">
        <f t="shared" si="15"/>
        <v>0</v>
      </c>
      <c r="L94">
        <v>5.596</v>
      </c>
      <c r="M94">
        <f t="shared" si="16"/>
        <v>0.0520000000000005</v>
      </c>
      <c r="N94">
        <v>6.341</v>
      </c>
      <c r="O94">
        <f t="shared" si="17"/>
        <v>0.00100000000000033</v>
      </c>
      <c r="P94">
        <v>7.128</v>
      </c>
      <c r="Q94">
        <f t="shared" si="18"/>
        <v>0.0140000000000002</v>
      </c>
      <c r="R94">
        <v>8.025</v>
      </c>
      <c r="S94">
        <f t="shared" si="19"/>
        <v>0.0120000000000005</v>
      </c>
      <c r="T94" s="1">
        <f t="shared" si="20"/>
        <v>0.0133750000000001</v>
      </c>
      <c r="U94" s="1">
        <f t="shared" si="21"/>
        <v>0.00559558280029885</v>
      </c>
    </row>
    <row r="95" spans="3:21">
      <c r="C95">
        <v>140</v>
      </c>
      <c r="D95">
        <v>4.414</v>
      </c>
      <c r="E95">
        <f t="shared" si="12"/>
        <v>0</v>
      </c>
      <c r="F95">
        <v>4.385</v>
      </c>
      <c r="G95">
        <f t="shared" si="13"/>
        <v>0.0190000000000001</v>
      </c>
      <c r="H95">
        <v>5.109</v>
      </c>
      <c r="I95">
        <f t="shared" si="14"/>
        <v>0.0119999999999996</v>
      </c>
      <c r="J95">
        <v>5.035</v>
      </c>
      <c r="K95">
        <f t="shared" si="15"/>
        <v>0.0220000000000002</v>
      </c>
      <c r="L95">
        <v>5.634</v>
      </c>
      <c r="M95">
        <f t="shared" si="16"/>
        <v>0.0380000000000003</v>
      </c>
      <c r="N95">
        <v>6.347</v>
      </c>
      <c r="O95">
        <f t="shared" si="17"/>
        <v>0.00600000000000023</v>
      </c>
      <c r="P95">
        <v>7.134</v>
      </c>
      <c r="Q95">
        <f t="shared" si="18"/>
        <v>0.00600000000000023</v>
      </c>
      <c r="R95">
        <v>8.037</v>
      </c>
      <c r="S95">
        <f t="shared" si="19"/>
        <v>0.0120000000000005</v>
      </c>
      <c r="T95" s="1">
        <f t="shared" si="20"/>
        <v>0.0143750000000001</v>
      </c>
      <c r="U95" s="1">
        <f t="shared" si="21"/>
        <v>0.00394468590321208</v>
      </c>
    </row>
    <row r="96" spans="3:21">
      <c r="C96">
        <v>141</v>
      </c>
      <c r="D96">
        <v>4.414</v>
      </c>
      <c r="E96">
        <f t="shared" si="12"/>
        <v>0</v>
      </c>
      <c r="F96">
        <v>4.394</v>
      </c>
      <c r="G96">
        <f t="shared" si="13"/>
        <v>0.00900000000000034</v>
      </c>
      <c r="H96">
        <v>5.116</v>
      </c>
      <c r="I96">
        <f t="shared" si="14"/>
        <v>0.00699999999999967</v>
      </c>
      <c r="J96">
        <v>5.04</v>
      </c>
      <c r="K96">
        <f t="shared" si="15"/>
        <v>0.00499999999999989</v>
      </c>
      <c r="L96">
        <v>5.638</v>
      </c>
      <c r="M96">
        <f t="shared" si="16"/>
        <v>0.00399999999999956</v>
      </c>
      <c r="N96">
        <v>6.35</v>
      </c>
      <c r="O96">
        <f t="shared" si="17"/>
        <v>0.00299999999999923</v>
      </c>
      <c r="P96">
        <v>7.138</v>
      </c>
      <c r="Q96">
        <f t="shared" si="18"/>
        <v>0.00399999999999956</v>
      </c>
      <c r="R96">
        <v>8.044</v>
      </c>
      <c r="S96">
        <f t="shared" si="19"/>
        <v>0.00699999999999967</v>
      </c>
      <c r="T96" s="1">
        <f t="shared" si="20"/>
        <v>0.00487499999999974</v>
      </c>
      <c r="U96" s="1">
        <f t="shared" si="21"/>
        <v>0.000925970774376853</v>
      </c>
    </row>
    <row r="97" spans="3:21">
      <c r="C97">
        <v>142</v>
      </c>
      <c r="D97">
        <v>4.418</v>
      </c>
      <c r="E97">
        <f t="shared" si="12"/>
        <v>0.00400000000000045</v>
      </c>
      <c r="F97">
        <v>4.407</v>
      </c>
      <c r="G97">
        <f t="shared" si="13"/>
        <v>0.0129999999999999</v>
      </c>
      <c r="H97">
        <v>5.126</v>
      </c>
      <c r="I97">
        <f t="shared" si="14"/>
        <v>0.0100000000000007</v>
      </c>
      <c r="J97">
        <v>5.089</v>
      </c>
      <c r="K97">
        <f t="shared" si="15"/>
        <v>0.0490000000000004</v>
      </c>
      <c r="L97">
        <v>5.638</v>
      </c>
      <c r="M97">
        <f t="shared" si="16"/>
        <v>0</v>
      </c>
      <c r="N97">
        <v>6.355</v>
      </c>
      <c r="O97">
        <f t="shared" si="17"/>
        <v>0.00500000000000078</v>
      </c>
      <c r="P97">
        <v>7.165</v>
      </c>
      <c r="Q97">
        <f t="shared" si="18"/>
        <v>0.0270000000000001</v>
      </c>
      <c r="R97">
        <v>8.047</v>
      </c>
      <c r="S97">
        <f t="shared" si="19"/>
        <v>0.00300000000000011</v>
      </c>
      <c r="T97" s="1">
        <f t="shared" si="20"/>
        <v>0.0138750000000003</v>
      </c>
      <c r="U97" s="1">
        <f t="shared" si="21"/>
        <v>0.00546133425776156</v>
      </c>
    </row>
    <row r="98" spans="3:21">
      <c r="C98">
        <v>143</v>
      </c>
      <c r="D98">
        <v>4.423</v>
      </c>
      <c r="E98">
        <f t="shared" si="12"/>
        <v>0.00499999999999989</v>
      </c>
      <c r="F98">
        <v>4.428</v>
      </c>
      <c r="G98">
        <f t="shared" si="13"/>
        <v>0.0209999999999999</v>
      </c>
      <c r="H98">
        <v>5.135</v>
      </c>
      <c r="I98">
        <f t="shared" si="14"/>
        <v>0.00899999999999945</v>
      </c>
      <c r="J98">
        <v>5.098</v>
      </c>
      <c r="K98">
        <f t="shared" si="15"/>
        <v>0.00899999999999945</v>
      </c>
      <c r="L98">
        <v>5.646</v>
      </c>
      <c r="M98">
        <f t="shared" si="16"/>
        <v>0.00800000000000001</v>
      </c>
      <c r="N98">
        <v>6.36</v>
      </c>
      <c r="O98">
        <f t="shared" si="17"/>
        <v>0.00499999999999989</v>
      </c>
      <c r="P98">
        <v>7.165</v>
      </c>
      <c r="Q98">
        <f t="shared" si="18"/>
        <v>0</v>
      </c>
      <c r="R98">
        <v>8.06</v>
      </c>
      <c r="S98">
        <f t="shared" si="19"/>
        <v>0.0129999999999999</v>
      </c>
      <c r="T98" s="1">
        <f t="shared" si="20"/>
        <v>0.00874999999999981</v>
      </c>
      <c r="U98" s="1">
        <f t="shared" si="21"/>
        <v>0.00206722942606765</v>
      </c>
    </row>
    <row r="99" spans="3:21">
      <c r="C99">
        <v>144</v>
      </c>
      <c r="D99">
        <v>4.423</v>
      </c>
      <c r="E99">
        <f t="shared" si="12"/>
        <v>0</v>
      </c>
      <c r="F99">
        <v>4.433</v>
      </c>
      <c r="G99">
        <f t="shared" si="13"/>
        <v>0.00499999999999989</v>
      </c>
      <c r="H99">
        <v>5.144</v>
      </c>
      <c r="I99">
        <f t="shared" si="14"/>
        <v>0.00900000000000034</v>
      </c>
      <c r="J99">
        <v>5.104</v>
      </c>
      <c r="K99">
        <f t="shared" si="15"/>
        <v>0.00600000000000023</v>
      </c>
      <c r="L99">
        <v>5.647</v>
      </c>
      <c r="M99">
        <f t="shared" si="16"/>
        <v>0.00100000000000033</v>
      </c>
      <c r="N99">
        <v>6.367</v>
      </c>
      <c r="O99">
        <f t="shared" si="17"/>
        <v>0.00699999999999967</v>
      </c>
      <c r="P99">
        <v>7.169</v>
      </c>
      <c r="Q99">
        <f t="shared" si="18"/>
        <v>0.00399999999999956</v>
      </c>
      <c r="R99">
        <v>8.076</v>
      </c>
      <c r="S99">
        <f t="shared" si="19"/>
        <v>0.016</v>
      </c>
      <c r="T99" s="1">
        <f t="shared" si="20"/>
        <v>0.00600000000000001</v>
      </c>
      <c r="U99" s="1">
        <f t="shared" si="21"/>
        <v>0.0016583123951777</v>
      </c>
    </row>
  </sheetData>
  <pageMargins left="0.75" right="0.75" top="1" bottom="1" header="0.511805555555556" footer="0.511805555555556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9"/>
  <sheetViews>
    <sheetView tabSelected="1" topLeftCell="N1" workbookViewId="0">
      <selection activeCell="AG24" sqref="AG24"/>
    </sheetView>
  </sheetViews>
  <sheetFormatPr defaultColWidth="8.88888888888889" defaultRowHeight="14.4"/>
  <cols>
    <col min="1" max="1" width="6.77777777777778" customWidth="1"/>
    <col min="2" max="2" width="5.55555555555556" customWidth="1"/>
    <col min="3" max="3" width="3.66666666666667" customWidth="1"/>
    <col min="4" max="19" width="6.66666666666667" customWidth="1"/>
    <col min="20" max="20" width="6.77777777777778" customWidth="1"/>
    <col min="21" max="21" width="6.22222222222222" customWidth="1"/>
  </cols>
  <sheetData>
    <row r="1" spans="1:22">
      <c r="A1" t="s">
        <v>1</v>
      </c>
      <c r="D1">
        <v>1</v>
      </c>
      <c r="E1" t="s">
        <v>3</v>
      </c>
      <c r="F1">
        <v>2</v>
      </c>
      <c r="G1" t="s">
        <v>5</v>
      </c>
      <c r="H1">
        <v>3</v>
      </c>
      <c r="I1" t="s">
        <v>6</v>
      </c>
      <c r="J1">
        <v>4</v>
      </c>
      <c r="K1" t="s">
        <v>41</v>
      </c>
      <c r="L1">
        <v>5</v>
      </c>
      <c r="M1" t="s">
        <v>8</v>
      </c>
      <c r="N1">
        <v>6</v>
      </c>
      <c r="O1" t="s">
        <v>9</v>
      </c>
      <c r="P1">
        <v>7</v>
      </c>
      <c r="Q1" t="s">
        <v>48</v>
      </c>
      <c r="R1">
        <v>8</v>
      </c>
      <c r="S1" t="s">
        <v>43</v>
      </c>
      <c r="T1" t="s">
        <v>10</v>
      </c>
      <c r="U1" t="s">
        <v>11</v>
      </c>
      <c r="V1" t="s">
        <v>49</v>
      </c>
    </row>
    <row r="2" spans="1:18">
      <c r="A2">
        <v>22</v>
      </c>
      <c r="B2" t="s">
        <v>13</v>
      </c>
      <c r="D2">
        <v>4.8</v>
      </c>
      <c r="F2">
        <v>4.135</v>
      </c>
      <c r="H2">
        <v>4.285</v>
      </c>
      <c r="J2">
        <v>2.913</v>
      </c>
      <c r="L2">
        <v>3.753</v>
      </c>
      <c r="N2">
        <v>4.835</v>
      </c>
      <c r="P2">
        <v>4.024</v>
      </c>
      <c r="R2">
        <v>4.453</v>
      </c>
    </row>
    <row r="3" spans="1:21">
      <c r="A3">
        <v>22</v>
      </c>
      <c r="B3" t="s">
        <v>14</v>
      </c>
      <c r="C3">
        <v>48</v>
      </c>
      <c r="D3">
        <v>4.88</v>
      </c>
      <c r="E3">
        <f t="shared" ref="E3:E66" si="0">D3-D2</f>
        <v>0.0800000000000001</v>
      </c>
      <c r="F3">
        <v>4.182</v>
      </c>
      <c r="G3">
        <f t="shared" ref="G3:G66" si="1">F3-F2</f>
        <v>0.0470000000000006</v>
      </c>
      <c r="H3">
        <v>4.333</v>
      </c>
      <c r="I3">
        <f t="shared" ref="I3:I66" si="2">H3-H2</f>
        <v>0.048</v>
      </c>
      <c r="J3">
        <v>2.924</v>
      </c>
      <c r="K3">
        <f t="shared" ref="K3:K66" si="3">J3-J2</f>
        <v>0.0110000000000001</v>
      </c>
      <c r="L3">
        <v>3.898</v>
      </c>
      <c r="M3">
        <f t="shared" ref="M3:M66" si="4">L3-L2</f>
        <v>0.145</v>
      </c>
      <c r="N3">
        <v>4.936</v>
      </c>
      <c r="O3">
        <f t="shared" ref="O3:O66" si="5">N3-N2</f>
        <v>0.101</v>
      </c>
      <c r="P3">
        <v>4.032</v>
      </c>
      <c r="Q3">
        <f t="shared" ref="Q3:Q66" si="6">P3-P2</f>
        <v>0.00800000000000001</v>
      </c>
      <c r="R3">
        <v>4.497</v>
      </c>
      <c r="S3">
        <f t="shared" ref="S3:S66" si="7">R3-R2</f>
        <v>0.0439999999999996</v>
      </c>
      <c r="T3" s="1">
        <f>AVERAGE(E3,G3,I3,K3,M3,O3,Q3,S3)</f>
        <v>0.0605000000000001</v>
      </c>
      <c r="U3" s="1">
        <f>STDEV(T3,E3,G3,I3,K3,M3,O3,Q3,S3)/SQRT(8)</f>
        <v>0.015298079944882</v>
      </c>
    </row>
    <row r="4" spans="1:21">
      <c r="A4">
        <v>22</v>
      </c>
      <c r="B4" t="s">
        <v>15</v>
      </c>
      <c r="C4">
        <v>49</v>
      </c>
      <c r="D4">
        <v>4.883</v>
      </c>
      <c r="E4">
        <f t="shared" si="0"/>
        <v>0.00300000000000011</v>
      </c>
      <c r="F4">
        <v>4.32</v>
      </c>
      <c r="G4">
        <f t="shared" si="1"/>
        <v>0.138</v>
      </c>
      <c r="H4">
        <v>4.354</v>
      </c>
      <c r="I4">
        <f t="shared" si="2"/>
        <v>0.0209999999999999</v>
      </c>
      <c r="J4">
        <v>2.931</v>
      </c>
      <c r="K4">
        <f t="shared" si="3"/>
        <v>0.00700000000000012</v>
      </c>
      <c r="L4">
        <v>3.948</v>
      </c>
      <c r="M4">
        <f t="shared" si="4"/>
        <v>0.0499999999999998</v>
      </c>
      <c r="N4">
        <v>5.032</v>
      </c>
      <c r="O4">
        <f t="shared" si="5"/>
        <v>0.0960000000000001</v>
      </c>
      <c r="P4">
        <v>4.043</v>
      </c>
      <c r="Q4">
        <f t="shared" si="6"/>
        <v>0.0110000000000001</v>
      </c>
      <c r="R4">
        <v>4.501</v>
      </c>
      <c r="S4">
        <f t="shared" si="7"/>
        <v>0.00400000000000045</v>
      </c>
      <c r="T4" s="1">
        <f t="shared" ref="T4:T35" si="8">AVERAGE(E4,G4,I4,K4,M4,O4,Q4,S4)</f>
        <v>0.0412500000000001</v>
      </c>
      <c r="U4" s="1">
        <f t="shared" ref="U4:U35" si="9">STDEV(T4,E4,G4,I4,K4,M4,O4,Q4,S4)/SQRT(8)</f>
        <v>0.0166693487425274</v>
      </c>
    </row>
    <row r="5" spans="1:21">
      <c r="A5">
        <v>22</v>
      </c>
      <c r="B5" t="s">
        <v>16</v>
      </c>
      <c r="C5">
        <v>50</v>
      </c>
      <c r="D5">
        <v>4.888</v>
      </c>
      <c r="E5">
        <f t="shared" si="0"/>
        <v>0.00499999999999989</v>
      </c>
      <c r="F5">
        <v>4.35</v>
      </c>
      <c r="G5">
        <f t="shared" si="1"/>
        <v>0.0299999999999994</v>
      </c>
      <c r="H5">
        <v>4.369</v>
      </c>
      <c r="I5">
        <f t="shared" si="2"/>
        <v>0.0149999999999997</v>
      </c>
      <c r="J5">
        <v>2.999</v>
      </c>
      <c r="K5">
        <f t="shared" si="3"/>
        <v>0.0680000000000001</v>
      </c>
      <c r="L5">
        <v>3.998</v>
      </c>
      <c r="M5">
        <f t="shared" si="4"/>
        <v>0.0500000000000003</v>
      </c>
      <c r="N5">
        <v>5.051</v>
      </c>
      <c r="O5">
        <f t="shared" si="5"/>
        <v>0.0190000000000001</v>
      </c>
      <c r="P5">
        <v>4.057</v>
      </c>
      <c r="Q5">
        <f t="shared" si="6"/>
        <v>0.0140000000000002</v>
      </c>
      <c r="R5">
        <v>4.512</v>
      </c>
      <c r="S5">
        <f t="shared" si="7"/>
        <v>0.0109999999999992</v>
      </c>
      <c r="T5" s="1">
        <f t="shared" si="8"/>
        <v>0.0264999999999999</v>
      </c>
      <c r="U5" s="1">
        <f t="shared" si="9"/>
        <v>0.00721760001662607</v>
      </c>
    </row>
    <row r="6" spans="1:21">
      <c r="A6">
        <v>22</v>
      </c>
      <c r="B6" t="s">
        <v>17</v>
      </c>
      <c r="C6">
        <v>51</v>
      </c>
      <c r="D6">
        <v>4.91</v>
      </c>
      <c r="E6">
        <f t="shared" si="0"/>
        <v>0.0220000000000002</v>
      </c>
      <c r="F6">
        <v>4.404</v>
      </c>
      <c r="G6">
        <f t="shared" si="1"/>
        <v>0.0540000000000003</v>
      </c>
      <c r="H6">
        <v>4.442</v>
      </c>
      <c r="I6">
        <f t="shared" si="2"/>
        <v>0.0730000000000004</v>
      </c>
      <c r="J6">
        <v>3.104</v>
      </c>
      <c r="K6">
        <f t="shared" si="3"/>
        <v>0.105</v>
      </c>
      <c r="L6">
        <v>4.17</v>
      </c>
      <c r="M6">
        <f t="shared" si="4"/>
        <v>0.172</v>
      </c>
      <c r="N6">
        <v>5.08</v>
      </c>
      <c r="O6">
        <f t="shared" si="5"/>
        <v>0.0289999999999999</v>
      </c>
      <c r="P6">
        <v>4.153</v>
      </c>
      <c r="Q6">
        <f t="shared" si="6"/>
        <v>0.0959999999999992</v>
      </c>
      <c r="R6">
        <v>4.625</v>
      </c>
      <c r="S6">
        <f t="shared" si="7"/>
        <v>0.113</v>
      </c>
      <c r="T6" s="1">
        <f t="shared" si="8"/>
        <v>0.083</v>
      </c>
      <c r="U6" s="1">
        <f t="shared" si="9"/>
        <v>0.0163229133429054</v>
      </c>
    </row>
    <row r="7" spans="1:21">
      <c r="A7">
        <v>22</v>
      </c>
      <c r="B7" t="s">
        <v>18</v>
      </c>
      <c r="C7">
        <v>52</v>
      </c>
      <c r="D7">
        <v>4.969</v>
      </c>
      <c r="E7">
        <f t="shared" si="0"/>
        <v>0.0590000000000002</v>
      </c>
      <c r="F7">
        <v>4.426</v>
      </c>
      <c r="G7">
        <f t="shared" si="1"/>
        <v>0.0220000000000002</v>
      </c>
      <c r="H7">
        <v>4.564</v>
      </c>
      <c r="I7">
        <f t="shared" si="2"/>
        <v>0.122</v>
      </c>
      <c r="J7">
        <v>3.173</v>
      </c>
      <c r="K7">
        <f t="shared" si="3"/>
        <v>0.0689999999999999</v>
      </c>
      <c r="L7">
        <v>4.292</v>
      </c>
      <c r="M7">
        <f t="shared" si="4"/>
        <v>0.122</v>
      </c>
      <c r="N7">
        <v>5.08</v>
      </c>
      <c r="O7">
        <f t="shared" si="5"/>
        <v>0</v>
      </c>
      <c r="P7">
        <v>4.275</v>
      </c>
      <c r="Q7">
        <f t="shared" si="6"/>
        <v>0.122000000000001</v>
      </c>
      <c r="R7">
        <v>4.676</v>
      </c>
      <c r="S7">
        <f t="shared" si="7"/>
        <v>0.0510000000000002</v>
      </c>
      <c r="T7" s="1">
        <f t="shared" si="8"/>
        <v>0.0708750000000001</v>
      </c>
      <c r="U7" s="1">
        <f t="shared" si="9"/>
        <v>0.0157087132469531</v>
      </c>
    </row>
    <row r="8" spans="1:21">
      <c r="A8">
        <v>22</v>
      </c>
      <c r="B8" t="s">
        <v>19</v>
      </c>
      <c r="C8">
        <v>53</v>
      </c>
      <c r="D8">
        <v>5.061</v>
      </c>
      <c r="E8">
        <f t="shared" si="0"/>
        <v>0.0919999999999996</v>
      </c>
      <c r="F8">
        <v>4.522</v>
      </c>
      <c r="G8">
        <f t="shared" si="1"/>
        <v>0.0960000000000001</v>
      </c>
      <c r="H8">
        <v>4.668</v>
      </c>
      <c r="I8">
        <f t="shared" si="2"/>
        <v>0.104</v>
      </c>
      <c r="J8">
        <v>3.219</v>
      </c>
      <c r="K8">
        <f t="shared" si="3"/>
        <v>0.0459999999999998</v>
      </c>
      <c r="L8">
        <v>4.364</v>
      </c>
      <c r="M8">
        <f t="shared" si="4"/>
        <v>0.0720000000000001</v>
      </c>
      <c r="N8">
        <v>5.106</v>
      </c>
      <c r="O8">
        <f t="shared" si="5"/>
        <v>0.0259999999999998</v>
      </c>
      <c r="P8">
        <v>4.389</v>
      </c>
      <c r="Q8">
        <f t="shared" si="6"/>
        <v>0.114</v>
      </c>
      <c r="R8">
        <v>4.734</v>
      </c>
      <c r="S8">
        <f t="shared" si="7"/>
        <v>0.0579999999999998</v>
      </c>
      <c r="T8" s="1">
        <f t="shared" si="8"/>
        <v>0.0759999999999999</v>
      </c>
      <c r="U8" s="1">
        <f t="shared" si="9"/>
        <v>0.0101734949746879</v>
      </c>
    </row>
    <row r="9" spans="1:21">
      <c r="A9">
        <v>22</v>
      </c>
      <c r="B9" t="s">
        <v>20</v>
      </c>
      <c r="C9">
        <v>54</v>
      </c>
      <c r="D9">
        <v>5.078</v>
      </c>
      <c r="E9">
        <f t="shared" si="0"/>
        <v>0.0170000000000003</v>
      </c>
      <c r="F9">
        <v>4.628</v>
      </c>
      <c r="G9">
        <f t="shared" si="1"/>
        <v>0.106</v>
      </c>
      <c r="H9">
        <v>4.838</v>
      </c>
      <c r="I9">
        <f t="shared" si="2"/>
        <v>0.17</v>
      </c>
      <c r="J9">
        <v>3.243</v>
      </c>
      <c r="K9">
        <f t="shared" si="3"/>
        <v>0.024</v>
      </c>
      <c r="L9">
        <v>4.396</v>
      </c>
      <c r="M9">
        <f t="shared" si="4"/>
        <v>0.032</v>
      </c>
      <c r="N9">
        <v>5.127</v>
      </c>
      <c r="O9">
        <f t="shared" si="5"/>
        <v>0.0209999999999999</v>
      </c>
      <c r="P9">
        <v>4.453</v>
      </c>
      <c r="Q9">
        <f t="shared" si="6"/>
        <v>0.0640000000000001</v>
      </c>
      <c r="R9">
        <v>4.836</v>
      </c>
      <c r="S9">
        <f t="shared" si="7"/>
        <v>0.102</v>
      </c>
      <c r="T9" s="1">
        <f t="shared" si="8"/>
        <v>0.0670000000000001</v>
      </c>
      <c r="U9" s="1">
        <f t="shared" si="9"/>
        <v>0.0181374956926252</v>
      </c>
    </row>
    <row r="10" spans="1:21">
      <c r="A10">
        <v>22</v>
      </c>
      <c r="B10" t="s">
        <v>21</v>
      </c>
      <c r="C10">
        <v>55</v>
      </c>
      <c r="D10">
        <v>5.152</v>
      </c>
      <c r="E10">
        <f t="shared" si="0"/>
        <v>0.0739999999999998</v>
      </c>
      <c r="F10">
        <v>4.682</v>
      </c>
      <c r="G10">
        <f t="shared" si="1"/>
        <v>0.0540000000000003</v>
      </c>
      <c r="H10">
        <v>4.991</v>
      </c>
      <c r="I10">
        <f t="shared" si="2"/>
        <v>0.153</v>
      </c>
      <c r="J10">
        <v>3.386</v>
      </c>
      <c r="K10">
        <f t="shared" si="3"/>
        <v>0.143</v>
      </c>
      <c r="L10">
        <v>4.498</v>
      </c>
      <c r="M10">
        <f t="shared" si="4"/>
        <v>0.102</v>
      </c>
      <c r="N10">
        <v>5.182</v>
      </c>
      <c r="O10">
        <f t="shared" si="5"/>
        <v>0.0550000000000006</v>
      </c>
      <c r="P10">
        <v>4.545</v>
      </c>
      <c r="Q10">
        <f t="shared" si="6"/>
        <v>0.0919999999999996</v>
      </c>
      <c r="R10">
        <v>4.894</v>
      </c>
      <c r="S10">
        <f t="shared" si="7"/>
        <v>0.0579999999999998</v>
      </c>
      <c r="T10" s="1">
        <f t="shared" si="8"/>
        <v>0.091375</v>
      </c>
      <c r="U10" s="1">
        <f t="shared" si="9"/>
        <v>0.0129372735487428</v>
      </c>
    </row>
    <row r="11" spans="1:21">
      <c r="A11">
        <v>22</v>
      </c>
      <c r="B11" t="s">
        <v>22</v>
      </c>
      <c r="C11">
        <v>56</v>
      </c>
      <c r="D11">
        <v>5.18</v>
      </c>
      <c r="E11">
        <f t="shared" si="0"/>
        <v>0.0279999999999996</v>
      </c>
      <c r="F11">
        <v>4.8</v>
      </c>
      <c r="G11">
        <f t="shared" si="1"/>
        <v>0.117999999999999</v>
      </c>
      <c r="H11">
        <v>5.118</v>
      </c>
      <c r="I11">
        <f t="shared" si="2"/>
        <v>0.127000000000001</v>
      </c>
      <c r="J11">
        <v>3.458</v>
      </c>
      <c r="K11">
        <f t="shared" si="3"/>
        <v>0.0720000000000001</v>
      </c>
      <c r="L11">
        <v>4.569</v>
      </c>
      <c r="M11">
        <f t="shared" si="4"/>
        <v>0.0709999999999997</v>
      </c>
      <c r="N11">
        <v>5.408</v>
      </c>
      <c r="O11">
        <f t="shared" si="5"/>
        <v>0.226</v>
      </c>
      <c r="P11">
        <v>4.605</v>
      </c>
      <c r="Q11">
        <f t="shared" si="6"/>
        <v>0.0600000000000005</v>
      </c>
      <c r="R11">
        <v>5.082</v>
      </c>
      <c r="S11">
        <f t="shared" si="7"/>
        <v>0.188</v>
      </c>
      <c r="T11" s="1">
        <f t="shared" si="8"/>
        <v>0.11125</v>
      </c>
      <c r="U11" s="1">
        <f t="shared" si="9"/>
        <v>0.0223849489054588</v>
      </c>
    </row>
    <row r="12" spans="1:21">
      <c r="A12">
        <v>22</v>
      </c>
      <c r="B12" t="s">
        <v>23</v>
      </c>
      <c r="C12">
        <v>57</v>
      </c>
      <c r="D12">
        <v>5.277</v>
      </c>
      <c r="E12">
        <f t="shared" si="0"/>
        <v>0.0970000000000004</v>
      </c>
      <c r="F12">
        <v>4.907</v>
      </c>
      <c r="G12">
        <f t="shared" si="1"/>
        <v>0.107</v>
      </c>
      <c r="H12">
        <v>5.224</v>
      </c>
      <c r="I12">
        <f t="shared" si="2"/>
        <v>0.106</v>
      </c>
      <c r="J12">
        <v>3.501</v>
      </c>
      <c r="K12">
        <f t="shared" si="3"/>
        <v>0.0429999999999997</v>
      </c>
      <c r="L12">
        <v>4.683</v>
      </c>
      <c r="M12">
        <f t="shared" si="4"/>
        <v>0.114</v>
      </c>
      <c r="N12">
        <v>5.565</v>
      </c>
      <c r="O12">
        <f t="shared" si="5"/>
        <v>0.157</v>
      </c>
      <c r="P12">
        <v>4.834</v>
      </c>
      <c r="Q12">
        <f t="shared" si="6"/>
        <v>0.228999999999999</v>
      </c>
      <c r="R12">
        <v>5.139</v>
      </c>
      <c r="S12">
        <f t="shared" si="7"/>
        <v>0.0570000000000004</v>
      </c>
      <c r="T12" s="1">
        <f t="shared" si="8"/>
        <v>0.11375</v>
      </c>
      <c r="U12" s="1">
        <f t="shared" si="9"/>
        <v>0.0192700788140577</v>
      </c>
    </row>
    <row r="13" spans="1:21">
      <c r="A13">
        <v>22</v>
      </c>
      <c r="B13" t="s">
        <v>24</v>
      </c>
      <c r="C13">
        <v>58</v>
      </c>
      <c r="D13">
        <v>5.325</v>
      </c>
      <c r="E13">
        <f t="shared" si="0"/>
        <v>0.048</v>
      </c>
      <c r="F13">
        <v>5.025</v>
      </c>
      <c r="G13">
        <f t="shared" si="1"/>
        <v>0.118</v>
      </c>
      <c r="H13">
        <v>5.397</v>
      </c>
      <c r="I13">
        <f t="shared" si="2"/>
        <v>0.173</v>
      </c>
      <c r="J13">
        <v>3.568</v>
      </c>
      <c r="K13">
        <f t="shared" si="3"/>
        <v>0.0670000000000002</v>
      </c>
      <c r="L13">
        <v>4.785</v>
      </c>
      <c r="M13">
        <f t="shared" si="4"/>
        <v>0.102</v>
      </c>
      <c r="N13">
        <v>5.633</v>
      </c>
      <c r="O13">
        <f t="shared" si="5"/>
        <v>0.0679999999999996</v>
      </c>
      <c r="P13">
        <v>4.997</v>
      </c>
      <c r="Q13">
        <f t="shared" si="6"/>
        <v>0.163</v>
      </c>
      <c r="R13">
        <v>5.324</v>
      </c>
      <c r="S13">
        <f t="shared" si="7"/>
        <v>0.185</v>
      </c>
      <c r="T13" s="1">
        <f t="shared" si="8"/>
        <v>0.1155</v>
      </c>
      <c r="U13" s="1">
        <f t="shared" si="9"/>
        <v>0.0175650576429455</v>
      </c>
    </row>
    <row r="14" spans="1:21">
      <c r="A14">
        <v>22</v>
      </c>
      <c r="B14" t="s">
        <v>25</v>
      </c>
      <c r="C14">
        <v>59</v>
      </c>
      <c r="D14">
        <v>5.44</v>
      </c>
      <c r="E14">
        <f t="shared" si="0"/>
        <v>0.115</v>
      </c>
      <c r="F14">
        <v>5.069</v>
      </c>
      <c r="G14">
        <f t="shared" si="1"/>
        <v>0.0439999999999996</v>
      </c>
      <c r="H14">
        <v>5.467</v>
      </c>
      <c r="I14">
        <f t="shared" si="2"/>
        <v>0.0699999999999994</v>
      </c>
      <c r="J14">
        <v>3.681</v>
      </c>
      <c r="K14">
        <f t="shared" si="3"/>
        <v>0.113</v>
      </c>
      <c r="L14">
        <v>4.836</v>
      </c>
      <c r="M14">
        <f t="shared" si="4"/>
        <v>0.0510000000000002</v>
      </c>
      <c r="N14">
        <v>5.702</v>
      </c>
      <c r="O14">
        <f t="shared" si="5"/>
        <v>0.0689999999999999</v>
      </c>
      <c r="P14">
        <v>5.113</v>
      </c>
      <c r="Q14">
        <f t="shared" si="6"/>
        <v>0.116000000000001</v>
      </c>
      <c r="R14">
        <v>5.336</v>
      </c>
      <c r="S14">
        <f t="shared" si="7"/>
        <v>0.0120000000000005</v>
      </c>
      <c r="T14" s="1">
        <f t="shared" si="8"/>
        <v>0.07375</v>
      </c>
      <c r="U14" s="1">
        <f t="shared" si="9"/>
        <v>0.0126734836371063</v>
      </c>
    </row>
    <row r="15" spans="1:21">
      <c r="A15">
        <v>16</v>
      </c>
      <c r="B15" t="s">
        <v>26</v>
      </c>
      <c r="C15">
        <v>60</v>
      </c>
      <c r="D15">
        <v>5.502</v>
      </c>
      <c r="E15">
        <f t="shared" si="0"/>
        <v>0.0619999999999994</v>
      </c>
      <c r="F15">
        <v>5.155</v>
      </c>
      <c r="G15">
        <f t="shared" si="1"/>
        <v>0.0860000000000003</v>
      </c>
      <c r="H15">
        <v>5.504</v>
      </c>
      <c r="I15">
        <f t="shared" si="2"/>
        <v>0.0369999999999999</v>
      </c>
      <c r="J15">
        <v>3.731</v>
      </c>
      <c r="K15">
        <f t="shared" si="3"/>
        <v>0.0499999999999998</v>
      </c>
      <c r="L15">
        <v>4.962</v>
      </c>
      <c r="M15">
        <f t="shared" si="4"/>
        <v>0.125999999999999</v>
      </c>
      <c r="N15">
        <v>5.775</v>
      </c>
      <c r="O15">
        <f t="shared" si="5"/>
        <v>0.0730000000000004</v>
      </c>
      <c r="P15">
        <v>5.127</v>
      </c>
      <c r="Q15">
        <f t="shared" si="6"/>
        <v>0.0139999999999993</v>
      </c>
      <c r="R15">
        <v>5.391</v>
      </c>
      <c r="S15">
        <f t="shared" si="7"/>
        <v>0.0549999999999997</v>
      </c>
      <c r="T15" s="1">
        <f t="shared" si="8"/>
        <v>0.0628749999999998</v>
      </c>
      <c r="U15" s="1">
        <f t="shared" si="9"/>
        <v>0.0111164819918444</v>
      </c>
    </row>
    <row r="16" spans="1:21">
      <c r="A16">
        <v>16</v>
      </c>
      <c r="B16" t="s">
        <v>27</v>
      </c>
      <c r="C16">
        <v>61</v>
      </c>
      <c r="D16">
        <v>5.545</v>
      </c>
      <c r="E16">
        <f t="shared" si="0"/>
        <v>0.0430000000000001</v>
      </c>
      <c r="F16">
        <v>5.19</v>
      </c>
      <c r="G16">
        <f t="shared" si="1"/>
        <v>0.0350000000000001</v>
      </c>
      <c r="H16">
        <v>5.589</v>
      </c>
      <c r="I16">
        <f t="shared" si="2"/>
        <v>0.0850000000000009</v>
      </c>
      <c r="J16">
        <v>3.781</v>
      </c>
      <c r="K16">
        <f t="shared" si="3"/>
        <v>0.0500000000000003</v>
      </c>
      <c r="L16">
        <v>5.013</v>
      </c>
      <c r="M16">
        <f t="shared" si="4"/>
        <v>0.0510000000000002</v>
      </c>
      <c r="N16">
        <v>5.845</v>
      </c>
      <c r="O16">
        <f t="shared" si="5"/>
        <v>0.0699999999999994</v>
      </c>
      <c r="P16">
        <v>5.298</v>
      </c>
      <c r="Q16">
        <f t="shared" si="6"/>
        <v>0.171</v>
      </c>
      <c r="R16">
        <v>5.418</v>
      </c>
      <c r="S16">
        <f t="shared" si="7"/>
        <v>0.0270000000000001</v>
      </c>
      <c r="T16" s="1">
        <f t="shared" si="8"/>
        <v>0.0665000000000002</v>
      </c>
      <c r="U16" s="1">
        <f t="shared" si="9"/>
        <v>0.0152540978100968</v>
      </c>
    </row>
    <row r="17" spans="1:21">
      <c r="A17">
        <v>16</v>
      </c>
      <c r="B17" t="s">
        <v>28</v>
      </c>
      <c r="C17">
        <v>62</v>
      </c>
      <c r="D17">
        <v>5.597</v>
      </c>
      <c r="E17">
        <f t="shared" si="0"/>
        <v>0.0520000000000005</v>
      </c>
      <c r="F17">
        <v>5.236</v>
      </c>
      <c r="G17">
        <f t="shared" si="1"/>
        <v>0.0459999999999994</v>
      </c>
      <c r="H17">
        <v>5.677</v>
      </c>
      <c r="I17">
        <f t="shared" si="2"/>
        <v>0.0879999999999992</v>
      </c>
      <c r="J17">
        <v>3.876</v>
      </c>
      <c r="K17">
        <f t="shared" si="3"/>
        <v>0.0949999999999998</v>
      </c>
      <c r="L17">
        <v>5.084</v>
      </c>
      <c r="M17">
        <f t="shared" si="4"/>
        <v>0.0709999999999997</v>
      </c>
      <c r="N17">
        <v>5.904</v>
      </c>
      <c r="O17">
        <f t="shared" si="5"/>
        <v>0.0590000000000002</v>
      </c>
      <c r="P17">
        <v>5.386</v>
      </c>
      <c r="Q17">
        <f t="shared" si="6"/>
        <v>0.0880000000000001</v>
      </c>
      <c r="R17">
        <v>5.471</v>
      </c>
      <c r="S17">
        <f t="shared" si="7"/>
        <v>0.0529999999999999</v>
      </c>
      <c r="T17" s="1">
        <f t="shared" si="8"/>
        <v>0.0689999999999998</v>
      </c>
      <c r="U17" s="1">
        <f t="shared" si="9"/>
        <v>0.00634428877022472</v>
      </c>
    </row>
    <row r="18" spans="1:21">
      <c r="A18">
        <v>16</v>
      </c>
      <c r="B18" t="s">
        <v>29</v>
      </c>
      <c r="C18">
        <v>63</v>
      </c>
      <c r="D18">
        <v>5.651</v>
      </c>
      <c r="E18">
        <f t="shared" si="0"/>
        <v>0.0539999999999994</v>
      </c>
      <c r="F18">
        <v>5.298</v>
      </c>
      <c r="G18">
        <f t="shared" si="1"/>
        <v>0.0620000000000003</v>
      </c>
      <c r="H18">
        <v>5.728</v>
      </c>
      <c r="I18">
        <f t="shared" si="2"/>
        <v>0.0510000000000002</v>
      </c>
      <c r="J18">
        <v>3.949</v>
      </c>
      <c r="K18">
        <f t="shared" si="3"/>
        <v>0.073</v>
      </c>
      <c r="L18">
        <v>5.135</v>
      </c>
      <c r="M18">
        <f t="shared" si="4"/>
        <v>0.0510000000000002</v>
      </c>
      <c r="N18">
        <v>5.955</v>
      </c>
      <c r="O18">
        <f t="shared" si="5"/>
        <v>0.0510000000000002</v>
      </c>
      <c r="P18">
        <v>5.44</v>
      </c>
      <c r="Q18">
        <f t="shared" si="6"/>
        <v>0.0540000000000003</v>
      </c>
      <c r="R18">
        <v>5.581</v>
      </c>
      <c r="S18">
        <f t="shared" si="7"/>
        <v>0.11</v>
      </c>
      <c r="T18" s="1">
        <f t="shared" si="8"/>
        <v>0.0632500000000001</v>
      </c>
      <c r="U18" s="1">
        <f t="shared" si="9"/>
        <v>0.00673551686955057</v>
      </c>
    </row>
    <row r="19" spans="1:21">
      <c r="A19">
        <v>16</v>
      </c>
      <c r="B19" t="s">
        <v>30</v>
      </c>
      <c r="C19">
        <v>64</v>
      </c>
      <c r="D19">
        <v>5.761</v>
      </c>
      <c r="E19">
        <f t="shared" si="0"/>
        <v>0.11</v>
      </c>
      <c r="F19">
        <v>5.314</v>
      </c>
      <c r="G19">
        <f t="shared" si="1"/>
        <v>0.016</v>
      </c>
      <c r="H19">
        <v>5.78</v>
      </c>
      <c r="I19">
        <f t="shared" si="2"/>
        <v>0.0520000000000005</v>
      </c>
      <c r="J19">
        <v>3.975</v>
      </c>
      <c r="K19">
        <f t="shared" si="3"/>
        <v>0.0260000000000002</v>
      </c>
      <c r="L19">
        <v>5.149</v>
      </c>
      <c r="M19">
        <f t="shared" si="4"/>
        <v>0.0140000000000002</v>
      </c>
      <c r="N19">
        <v>6.025</v>
      </c>
      <c r="O19">
        <f t="shared" si="5"/>
        <v>0.0700000000000003</v>
      </c>
      <c r="P19">
        <v>5.504</v>
      </c>
      <c r="Q19">
        <f t="shared" si="6"/>
        <v>0.0639999999999992</v>
      </c>
      <c r="R19">
        <v>5.696</v>
      </c>
      <c r="S19">
        <f t="shared" si="7"/>
        <v>0.114999999999999</v>
      </c>
      <c r="T19" s="1">
        <f t="shared" si="8"/>
        <v>0.058375</v>
      </c>
      <c r="U19" s="1">
        <f t="shared" si="9"/>
        <v>0.0130455182677806</v>
      </c>
    </row>
    <row r="20" spans="1:21">
      <c r="A20">
        <v>16</v>
      </c>
      <c r="B20" t="s">
        <v>31</v>
      </c>
      <c r="C20">
        <v>65</v>
      </c>
      <c r="D20">
        <v>5.773</v>
      </c>
      <c r="E20">
        <f t="shared" si="0"/>
        <v>0.0119999999999996</v>
      </c>
      <c r="F20">
        <v>5.409</v>
      </c>
      <c r="G20">
        <f t="shared" si="1"/>
        <v>0.0949999999999998</v>
      </c>
      <c r="H20">
        <v>5.831</v>
      </c>
      <c r="I20">
        <f t="shared" si="2"/>
        <v>0.0510000000000002</v>
      </c>
      <c r="J20">
        <v>4.025</v>
      </c>
      <c r="K20">
        <f t="shared" si="3"/>
        <v>0.0500000000000003</v>
      </c>
      <c r="L20">
        <v>5.166</v>
      </c>
      <c r="M20">
        <f t="shared" si="4"/>
        <v>0.0170000000000003</v>
      </c>
      <c r="N20">
        <v>6.189</v>
      </c>
      <c r="O20">
        <f t="shared" si="5"/>
        <v>0.164</v>
      </c>
      <c r="P20">
        <v>5.548</v>
      </c>
      <c r="Q20">
        <f t="shared" si="6"/>
        <v>0.0440000000000005</v>
      </c>
      <c r="R20">
        <v>5.751</v>
      </c>
      <c r="S20">
        <f t="shared" si="7"/>
        <v>0.0550000000000006</v>
      </c>
      <c r="T20" s="1">
        <f t="shared" si="8"/>
        <v>0.0610000000000001</v>
      </c>
      <c r="U20" s="1">
        <f t="shared" si="9"/>
        <v>0.0161283911162893</v>
      </c>
    </row>
    <row r="21" spans="1:21">
      <c r="A21">
        <v>16</v>
      </c>
      <c r="B21" t="s">
        <v>32</v>
      </c>
      <c r="C21">
        <v>66</v>
      </c>
      <c r="D21">
        <v>5.827</v>
      </c>
      <c r="E21">
        <f t="shared" si="0"/>
        <v>0.0540000000000003</v>
      </c>
      <c r="F21">
        <v>5.516</v>
      </c>
      <c r="G21">
        <f t="shared" si="1"/>
        <v>0.107</v>
      </c>
      <c r="H21">
        <v>5.935</v>
      </c>
      <c r="I21">
        <f t="shared" si="2"/>
        <v>0.103999999999999</v>
      </c>
      <c r="J21">
        <v>4.098</v>
      </c>
      <c r="K21">
        <f t="shared" si="3"/>
        <v>0.0729999999999995</v>
      </c>
      <c r="L21">
        <v>5.188</v>
      </c>
      <c r="M21">
        <f t="shared" si="4"/>
        <v>0.0219999999999994</v>
      </c>
      <c r="N21">
        <v>6.242</v>
      </c>
      <c r="O21">
        <f t="shared" si="5"/>
        <v>0.0529999999999999</v>
      </c>
      <c r="P21">
        <v>5.602</v>
      </c>
      <c r="Q21">
        <f t="shared" si="6"/>
        <v>0.0540000000000003</v>
      </c>
      <c r="R21">
        <v>5.806</v>
      </c>
      <c r="S21">
        <f t="shared" si="7"/>
        <v>0.0549999999999997</v>
      </c>
      <c r="T21" s="1">
        <f t="shared" si="8"/>
        <v>0.0652499999999998</v>
      </c>
      <c r="U21" s="1">
        <f t="shared" si="9"/>
        <v>0.0094236239048468</v>
      </c>
    </row>
    <row r="22" spans="1:21">
      <c r="A22">
        <v>16</v>
      </c>
      <c r="B22" t="s">
        <v>33</v>
      </c>
      <c r="C22">
        <v>67</v>
      </c>
      <c r="D22">
        <v>5.935</v>
      </c>
      <c r="E22">
        <f t="shared" si="0"/>
        <v>0.108</v>
      </c>
      <c r="F22">
        <v>5.536</v>
      </c>
      <c r="G22">
        <f t="shared" si="1"/>
        <v>0.0199999999999996</v>
      </c>
      <c r="H22">
        <v>5.972</v>
      </c>
      <c r="I22">
        <f t="shared" si="2"/>
        <v>0.0370000000000008</v>
      </c>
      <c r="J22">
        <v>4.148</v>
      </c>
      <c r="K22">
        <f t="shared" si="3"/>
        <v>0.0499999999999998</v>
      </c>
      <c r="L22">
        <v>5.201</v>
      </c>
      <c r="M22">
        <f t="shared" si="4"/>
        <v>0.0129999999999999</v>
      </c>
      <c r="N22">
        <v>6.271</v>
      </c>
      <c r="O22">
        <f t="shared" si="5"/>
        <v>0.0289999999999999</v>
      </c>
      <c r="P22">
        <v>5.686</v>
      </c>
      <c r="Q22">
        <f t="shared" si="6"/>
        <v>0.0839999999999996</v>
      </c>
      <c r="R22">
        <v>5.897</v>
      </c>
      <c r="S22">
        <f t="shared" si="7"/>
        <v>0.0910000000000002</v>
      </c>
      <c r="T22" s="1">
        <f t="shared" si="8"/>
        <v>0.0539999999999999</v>
      </c>
      <c r="U22" s="1">
        <f t="shared" si="9"/>
        <v>0.0118268761725149</v>
      </c>
    </row>
    <row r="23" spans="1:21">
      <c r="A23">
        <v>16</v>
      </c>
      <c r="B23" t="s">
        <v>34</v>
      </c>
      <c r="C23">
        <v>68</v>
      </c>
      <c r="D23">
        <v>5.979</v>
      </c>
      <c r="E23">
        <f t="shared" si="0"/>
        <v>0.0440000000000005</v>
      </c>
      <c r="F23">
        <v>5.623</v>
      </c>
      <c r="G23">
        <f t="shared" si="1"/>
        <v>0.0870000000000006</v>
      </c>
      <c r="H23">
        <v>6.074</v>
      </c>
      <c r="I23">
        <f t="shared" si="2"/>
        <v>0.101999999999999</v>
      </c>
      <c r="J23">
        <v>4.177</v>
      </c>
      <c r="K23">
        <f t="shared" si="3"/>
        <v>0.0289999999999999</v>
      </c>
      <c r="L23">
        <v>5.216</v>
      </c>
      <c r="M23">
        <f t="shared" si="4"/>
        <v>0.0150000000000006</v>
      </c>
      <c r="N23">
        <v>6.288</v>
      </c>
      <c r="O23">
        <f t="shared" si="5"/>
        <v>0.0170000000000003</v>
      </c>
      <c r="P23">
        <v>5.763</v>
      </c>
      <c r="Q23">
        <f t="shared" si="6"/>
        <v>0.077</v>
      </c>
      <c r="R23">
        <v>5.952</v>
      </c>
      <c r="S23">
        <f t="shared" si="7"/>
        <v>0.0549999999999997</v>
      </c>
      <c r="T23" s="1">
        <f t="shared" si="8"/>
        <v>0.0532500000000001</v>
      </c>
      <c r="U23" s="1">
        <f t="shared" si="9"/>
        <v>0.0108494671528144</v>
      </c>
    </row>
    <row r="24" spans="1:21">
      <c r="A24">
        <v>16</v>
      </c>
      <c r="B24" t="s">
        <v>35</v>
      </c>
      <c r="C24">
        <v>69</v>
      </c>
      <c r="D24">
        <v>6.004</v>
      </c>
      <c r="E24">
        <f t="shared" si="0"/>
        <v>0.0249999999999995</v>
      </c>
      <c r="F24">
        <v>5.685</v>
      </c>
      <c r="G24">
        <f t="shared" si="1"/>
        <v>0.0619999999999994</v>
      </c>
      <c r="H24">
        <v>6.158</v>
      </c>
      <c r="I24">
        <f t="shared" si="2"/>
        <v>0.0840000000000005</v>
      </c>
      <c r="J24">
        <v>4.209</v>
      </c>
      <c r="K24">
        <f t="shared" si="3"/>
        <v>0.032</v>
      </c>
      <c r="L24">
        <v>5.295</v>
      </c>
      <c r="M24">
        <f t="shared" si="4"/>
        <v>0.0789999999999997</v>
      </c>
      <c r="N24">
        <v>6.353</v>
      </c>
      <c r="O24">
        <f t="shared" si="5"/>
        <v>0.0649999999999995</v>
      </c>
      <c r="P24">
        <v>5.782</v>
      </c>
      <c r="Q24">
        <f t="shared" si="6"/>
        <v>0.0190000000000001</v>
      </c>
      <c r="R24">
        <v>6.007</v>
      </c>
      <c r="S24">
        <f t="shared" si="7"/>
        <v>0.0549999999999997</v>
      </c>
      <c r="T24" s="1">
        <f t="shared" si="8"/>
        <v>0.0526249999999998</v>
      </c>
      <c r="U24" s="1">
        <f t="shared" si="9"/>
        <v>0.00814504738322621</v>
      </c>
    </row>
    <row r="25" spans="1:21">
      <c r="A25">
        <v>16</v>
      </c>
      <c r="B25" t="s">
        <v>36</v>
      </c>
      <c r="C25">
        <v>70</v>
      </c>
      <c r="D25">
        <v>6.059</v>
      </c>
      <c r="E25">
        <f t="shared" si="0"/>
        <v>0.0550000000000006</v>
      </c>
      <c r="F25">
        <v>5.739</v>
      </c>
      <c r="G25">
        <f t="shared" si="1"/>
        <v>0.0540000000000003</v>
      </c>
      <c r="H25">
        <v>6.26</v>
      </c>
      <c r="I25">
        <f t="shared" si="2"/>
        <v>0.101999999999999</v>
      </c>
      <c r="J25">
        <v>4.312</v>
      </c>
      <c r="K25">
        <f t="shared" si="3"/>
        <v>0.103000000000001</v>
      </c>
      <c r="L25">
        <v>5.31</v>
      </c>
      <c r="M25">
        <f t="shared" si="4"/>
        <v>0.0149999999999997</v>
      </c>
      <c r="N25">
        <v>6.396</v>
      </c>
      <c r="O25">
        <f t="shared" si="5"/>
        <v>0.0430000000000001</v>
      </c>
      <c r="P25">
        <v>5.792</v>
      </c>
      <c r="Q25">
        <f t="shared" si="6"/>
        <v>0.00999999999999979</v>
      </c>
      <c r="R25">
        <v>6.025</v>
      </c>
      <c r="S25">
        <f t="shared" si="7"/>
        <v>0.0180000000000007</v>
      </c>
      <c r="T25" s="1">
        <f t="shared" si="8"/>
        <v>0.0500000000000002</v>
      </c>
      <c r="U25" s="1">
        <f t="shared" si="9"/>
        <v>0.0121526746027366</v>
      </c>
    </row>
    <row r="26" spans="1:21">
      <c r="A26">
        <v>16</v>
      </c>
      <c r="B26" t="s">
        <v>37</v>
      </c>
      <c r="C26">
        <v>71</v>
      </c>
      <c r="D26">
        <v>6.099</v>
      </c>
      <c r="E26">
        <f t="shared" si="0"/>
        <v>0.04</v>
      </c>
      <c r="F26">
        <v>5.752</v>
      </c>
      <c r="G26">
        <f t="shared" si="1"/>
        <v>0.0129999999999999</v>
      </c>
      <c r="H26">
        <v>6.268</v>
      </c>
      <c r="I26">
        <f t="shared" si="2"/>
        <v>0.00800000000000001</v>
      </c>
      <c r="J26">
        <v>4.394</v>
      </c>
      <c r="K26">
        <f t="shared" si="3"/>
        <v>0.0819999999999999</v>
      </c>
      <c r="L26">
        <v>5.415</v>
      </c>
      <c r="M26">
        <f t="shared" si="4"/>
        <v>0.105</v>
      </c>
      <c r="N26">
        <v>6.437</v>
      </c>
      <c r="O26">
        <f t="shared" si="5"/>
        <v>0.0410000000000004</v>
      </c>
      <c r="P26">
        <v>5.799</v>
      </c>
      <c r="Q26">
        <f t="shared" si="6"/>
        <v>0.00700000000000056</v>
      </c>
      <c r="R26">
        <v>6.056</v>
      </c>
      <c r="S26">
        <f t="shared" si="7"/>
        <v>0.0309999999999997</v>
      </c>
      <c r="T26" s="1">
        <f t="shared" si="8"/>
        <v>0.0408750000000001</v>
      </c>
      <c r="U26" s="1">
        <f t="shared" si="9"/>
        <v>0.0117970302142107</v>
      </c>
    </row>
    <row r="27" spans="1:21">
      <c r="A27">
        <v>22</v>
      </c>
      <c r="B27" t="s">
        <v>13</v>
      </c>
      <c r="C27">
        <v>72</v>
      </c>
      <c r="D27">
        <v>6.108</v>
      </c>
      <c r="E27">
        <f t="shared" si="0"/>
        <v>0.00899999999999945</v>
      </c>
      <c r="F27">
        <v>5.819</v>
      </c>
      <c r="G27">
        <f t="shared" si="1"/>
        <v>0.0670000000000002</v>
      </c>
      <c r="H27">
        <v>6.334</v>
      </c>
      <c r="I27">
        <f t="shared" si="2"/>
        <v>0.0659999999999998</v>
      </c>
      <c r="J27">
        <v>4.431</v>
      </c>
      <c r="K27">
        <f t="shared" si="3"/>
        <v>0.0369999999999999</v>
      </c>
      <c r="L27">
        <v>5.481</v>
      </c>
      <c r="M27">
        <f t="shared" si="4"/>
        <v>0.0659999999999998</v>
      </c>
      <c r="N27">
        <v>6.497</v>
      </c>
      <c r="O27">
        <f t="shared" si="5"/>
        <v>0.0599999999999996</v>
      </c>
      <c r="P27">
        <v>5.832</v>
      </c>
      <c r="Q27">
        <f t="shared" si="6"/>
        <v>0.0329999999999995</v>
      </c>
      <c r="R27">
        <v>6.111</v>
      </c>
      <c r="S27">
        <f t="shared" si="7"/>
        <v>0.0549999999999997</v>
      </c>
      <c r="T27" s="1">
        <f t="shared" si="8"/>
        <v>0.0491249999999998</v>
      </c>
      <c r="U27" s="1">
        <f t="shared" si="9"/>
        <v>0.00691338714922003</v>
      </c>
    </row>
    <row r="28" spans="1:21">
      <c r="A28">
        <v>22</v>
      </c>
      <c r="B28" t="s">
        <v>14</v>
      </c>
      <c r="C28">
        <v>73</v>
      </c>
      <c r="D28">
        <v>6.16</v>
      </c>
      <c r="E28">
        <f t="shared" si="0"/>
        <v>0.0520000000000005</v>
      </c>
      <c r="F28">
        <v>5.825</v>
      </c>
      <c r="G28">
        <f t="shared" si="1"/>
        <v>0.00600000000000023</v>
      </c>
      <c r="H28">
        <v>6.365</v>
      </c>
      <c r="I28">
        <f t="shared" si="2"/>
        <v>0.0310000000000006</v>
      </c>
      <c r="J28">
        <v>4.491</v>
      </c>
      <c r="K28">
        <f t="shared" si="3"/>
        <v>0.0599999999999996</v>
      </c>
      <c r="L28">
        <v>5.486</v>
      </c>
      <c r="M28">
        <f t="shared" si="4"/>
        <v>0.00499999999999989</v>
      </c>
      <c r="N28">
        <v>6.507</v>
      </c>
      <c r="O28">
        <f t="shared" si="5"/>
        <v>0.00999999999999979</v>
      </c>
      <c r="P28">
        <v>5.865</v>
      </c>
      <c r="Q28">
        <f t="shared" si="6"/>
        <v>0.0330000000000004</v>
      </c>
      <c r="R28">
        <v>6.121</v>
      </c>
      <c r="S28">
        <f t="shared" si="7"/>
        <v>0.0100000000000007</v>
      </c>
      <c r="T28" s="1">
        <f t="shared" si="8"/>
        <v>0.0258750000000002</v>
      </c>
      <c r="U28" s="1">
        <f t="shared" si="9"/>
        <v>0.00713581963582319</v>
      </c>
    </row>
    <row r="29" spans="1:21">
      <c r="A29">
        <v>22</v>
      </c>
      <c r="B29" t="s">
        <v>15</v>
      </c>
      <c r="C29">
        <v>74</v>
      </c>
      <c r="D29">
        <v>6.207</v>
      </c>
      <c r="E29">
        <f t="shared" si="0"/>
        <v>0.0469999999999997</v>
      </c>
      <c r="F29">
        <v>5.837</v>
      </c>
      <c r="G29">
        <f t="shared" si="1"/>
        <v>0.0119999999999996</v>
      </c>
      <c r="H29">
        <v>6.389</v>
      </c>
      <c r="I29">
        <f t="shared" si="2"/>
        <v>0.024</v>
      </c>
      <c r="J29">
        <v>4.515</v>
      </c>
      <c r="K29">
        <f t="shared" si="3"/>
        <v>0.024</v>
      </c>
      <c r="L29">
        <v>5.491</v>
      </c>
      <c r="M29">
        <f t="shared" si="4"/>
        <v>0.00499999999999989</v>
      </c>
      <c r="N29">
        <v>6.549</v>
      </c>
      <c r="O29">
        <f t="shared" si="5"/>
        <v>0.0420000000000007</v>
      </c>
      <c r="P29">
        <v>5.895</v>
      </c>
      <c r="Q29">
        <f t="shared" si="6"/>
        <v>0.0299999999999994</v>
      </c>
      <c r="R29">
        <v>6.164</v>
      </c>
      <c r="S29">
        <f t="shared" si="7"/>
        <v>0.0429999999999993</v>
      </c>
      <c r="T29" s="1">
        <f t="shared" si="8"/>
        <v>0.0283749999999998</v>
      </c>
      <c r="U29" s="1">
        <f t="shared" si="9"/>
        <v>0.00500292882969567</v>
      </c>
    </row>
    <row r="30" spans="1:21">
      <c r="A30">
        <v>22</v>
      </c>
      <c r="B30" t="s">
        <v>16</v>
      </c>
      <c r="C30">
        <v>75</v>
      </c>
      <c r="D30">
        <v>6.214</v>
      </c>
      <c r="E30">
        <f t="shared" si="0"/>
        <v>0.00700000000000056</v>
      </c>
      <c r="F30">
        <v>5.879</v>
      </c>
      <c r="G30">
        <f t="shared" si="1"/>
        <v>0.0419999999999998</v>
      </c>
      <c r="H30">
        <v>6.394</v>
      </c>
      <c r="I30">
        <f t="shared" si="2"/>
        <v>0.00499999999999989</v>
      </c>
      <c r="J30">
        <v>4.558</v>
      </c>
      <c r="K30">
        <f t="shared" si="3"/>
        <v>0.0430000000000001</v>
      </c>
      <c r="L30">
        <v>5.504</v>
      </c>
      <c r="M30">
        <f t="shared" si="4"/>
        <v>0.0129999999999999</v>
      </c>
      <c r="N30">
        <v>6.568</v>
      </c>
      <c r="O30">
        <f t="shared" si="5"/>
        <v>0.0189999999999992</v>
      </c>
      <c r="P30">
        <v>5.918</v>
      </c>
      <c r="Q30">
        <f t="shared" si="6"/>
        <v>0.0230000000000006</v>
      </c>
      <c r="R30">
        <v>6.195</v>
      </c>
      <c r="S30">
        <f t="shared" si="7"/>
        <v>0.0310000000000006</v>
      </c>
      <c r="T30" s="1">
        <f t="shared" si="8"/>
        <v>0.0228750000000001</v>
      </c>
      <c r="U30" s="1">
        <f t="shared" si="9"/>
        <v>0.00487479967537129</v>
      </c>
    </row>
    <row r="31" spans="1:21">
      <c r="A31">
        <v>22</v>
      </c>
      <c r="B31" t="s">
        <v>17</v>
      </c>
      <c r="C31">
        <v>76</v>
      </c>
      <c r="D31">
        <v>6.265</v>
      </c>
      <c r="E31">
        <f t="shared" si="0"/>
        <v>0.0509999999999993</v>
      </c>
      <c r="F31">
        <v>5.944</v>
      </c>
      <c r="G31">
        <f t="shared" si="1"/>
        <v>0.0650000000000004</v>
      </c>
      <c r="H31">
        <v>6.427</v>
      </c>
      <c r="I31">
        <f t="shared" si="2"/>
        <v>0.0329999999999995</v>
      </c>
      <c r="J31">
        <v>4.61</v>
      </c>
      <c r="K31">
        <f t="shared" si="3"/>
        <v>0.0520000000000005</v>
      </c>
      <c r="L31">
        <v>5.52</v>
      </c>
      <c r="M31">
        <f t="shared" si="4"/>
        <v>0.016</v>
      </c>
      <c r="N31">
        <v>6.621</v>
      </c>
      <c r="O31">
        <f t="shared" si="5"/>
        <v>0.0530000000000008</v>
      </c>
      <c r="P31">
        <v>6.013</v>
      </c>
      <c r="Q31">
        <f t="shared" si="6"/>
        <v>0.0949999999999998</v>
      </c>
      <c r="R31">
        <v>6.199</v>
      </c>
      <c r="S31">
        <f t="shared" si="7"/>
        <v>0.00399999999999956</v>
      </c>
      <c r="T31" s="1">
        <f t="shared" si="8"/>
        <v>0.046125</v>
      </c>
      <c r="U31" s="1">
        <f t="shared" si="9"/>
        <v>0.00944132786608964</v>
      </c>
    </row>
    <row r="32" spans="1:21">
      <c r="A32">
        <v>22</v>
      </c>
      <c r="B32" t="s">
        <v>18</v>
      </c>
      <c r="C32">
        <v>77</v>
      </c>
      <c r="D32">
        <v>6.314</v>
      </c>
      <c r="E32">
        <f t="shared" si="0"/>
        <v>0.0490000000000004</v>
      </c>
      <c r="F32">
        <v>6.009</v>
      </c>
      <c r="G32">
        <f t="shared" si="1"/>
        <v>0.0650000000000004</v>
      </c>
      <c r="H32">
        <v>6.495</v>
      </c>
      <c r="I32">
        <f t="shared" si="2"/>
        <v>0.0680000000000005</v>
      </c>
      <c r="J32">
        <v>4.651</v>
      </c>
      <c r="K32">
        <f t="shared" si="3"/>
        <v>0.0409999999999995</v>
      </c>
      <c r="L32">
        <v>5.523</v>
      </c>
      <c r="M32">
        <f t="shared" si="4"/>
        <v>0.00300000000000011</v>
      </c>
      <c r="N32">
        <v>6.673</v>
      </c>
      <c r="O32">
        <f t="shared" si="5"/>
        <v>0.0519999999999996</v>
      </c>
      <c r="P32">
        <v>6.062</v>
      </c>
      <c r="Q32">
        <f t="shared" si="6"/>
        <v>0.0490000000000004</v>
      </c>
      <c r="R32">
        <v>6.254</v>
      </c>
      <c r="S32">
        <f t="shared" si="7"/>
        <v>0.0549999999999997</v>
      </c>
      <c r="T32" s="1">
        <f t="shared" si="8"/>
        <v>0.0477500000000001</v>
      </c>
      <c r="U32" s="1">
        <f t="shared" si="9"/>
        <v>0.00664913058226415</v>
      </c>
    </row>
    <row r="33" spans="1:21">
      <c r="A33">
        <v>22</v>
      </c>
      <c r="B33" t="s">
        <v>19</v>
      </c>
      <c r="C33">
        <v>78</v>
      </c>
      <c r="D33">
        <v>6.368</v>
      </c>
      <c r="E33">
        <f t="shared" si="0"/>
        <v>0.0540000000000003</v>
      </c>
      <c r="F33">
        <v>6.035</v>
      </c>
      <c r="G33">
        <f t="shared" si="1"/>
        <v>0.0259999999999998</v>
      </c>
      <c r="H33">
        <v>6.514</v>
      </c>
      <c r="I33">
        <f t="shared" si="2"/>
        <v>0.0190000000000001</v>
      </c>
      <c r="J33">
        <v>4.682</v>
      </c>
      <c r="K33">
        <f t="shared" si="3"/>
        <v>0.0310000000000006</v>
      </c>
      <c r="L33">
        <v>5.545</v>
      </c>
      <c r="M33">
        <f t="shared" si="4"/>
        <v>0.0220000000000002</v>
      </c>
      <c r="N33">
        <v>6.725</v>
      </c>
      <c r="O33">
        <f t="shared" si="5"/>
        <v>0.0519999999999996</v>
      </c>
      <c r="P33">
        <v>6.114</v>
      </c>
      <c r="Q33">
        <f t="shared" si="6"/>
        <v>0.0519999999999996</v>
      </c>
      <c r="R33">
        <v>6.304</v>
      </c>
      <c r="S33">
        <f t="shared" si="7"/>
        <v>0.0500000000000007</v>
      </c>
      <c r="T33" s="1">
        <f t="shared" si="8"/>
        <v>0.0382500000000001</v>
      </c>
      <c r="U33" s="1">
        <f t="shared" si="9"/>
        <v>0.00500234320094091</v>
      </c>
    </row>
    <row r="34" spans="1:21">
      <c r="A34">
        <v>22</v>
      </c>
      <c r="B34" t="s">
        <v>20</v>
      </c>
      <c r="C34">
        <v>79</v>
      </c>
      <c r="D34">
        <v>6.392</v>
      </c>
      <c r="E34">
        <f t="shared" si="0"/>
        <v>0.024</v>
      </c>
      <c r="F34">
        <v>6.109</v>
      </c>
      <c r="G34">
        <f t="shared" si="1"/>
        <v>0.0739999999999998</v>
      </c>
      <c r="H34">
        <v>6.598</v>
      </c>
      <c r="I34">
        <f t="shared" si="2"/>
        <v>0.0839999999999996</v>
      </c>
      <c r="J34">
        <v>4.735</v>
      </c>
      <c r="K34">
        <f t="shared" si="3"/>
        <v>0.0529999999999999</v>
      </c>
      <c r="L34">
        <v>5.597</v>
      </c>
      <c r="M34">
        <f t="shared" si="4"/>
        <v>0.0520000000000005</v>
      </c>
      <c r="N34">
        <v>6.746</v>
      </c>
      <c r="O34">
        <f t="shared" si="5"/>
        <v>0.0210000000000008</v>
      </c>
      <c r="P34">
        <v>6.162</v>
      </c>
      <c r="Q34">
        <f t="shared" si="6"/>
        <v>0.048</v>
      </c>
      <c r="R34">
        <v>6.413</v>
      </c>
      <c r="S34">
        <f t="shared" si="7"/>
        <v>0.109</v>
      </c>
      <c r="T34" s="1">
        <f t="shared" si="8"/>
        <v>0.0581250000000001</v>
      </c>
      <c r="U34" s="1">
        <f t="shared" si="9"/>
        <v>0.00985748050340443</v>
      </c>
    </row>
    <row r="35" spans="1:21">
      <c r="A35">
        <v>22</v>
      </c>
      <c r="B35" t="s">
        <v>21</v>
      </c>
      <c r="C35">
        <v>80</v>
      </c>
      <c r="D35">
        <v>6.446</v>
      </c>
      <c r="E35">
        <f t="shared" si="0"/>
        <v>0.0539999999999994</v>
      </c>
      <c r="F35">
        <v>6.186</v>
      </c>
      <c r="G35">
        <f t="shared" si="1"/>
        <v>0.077</v>
      </c>
      <c r="H35">
        <v>6.667</v>
      </c>
      <c r="I35">
        <f t="shared" si="2"/>
        <v>0.0689999999999999</v>
      </c>
      <c r="J35">
        <v>4.808</v>
      </c>
      <c r="K35">
        <f t="shared" si="3"/>
        <v>0.0729999999999995</v>
      </c>
      <c r="L35">
        <v>5.676</v>
      </c>
      <c r="M35">
        <f t="shared" si="4"/>
        <v>0.0789999999999997</v>
      </c>
      <c r="N35">
        <v>6.757</v>
      </c>
      <c r="O35">
        <f t="shared" si="5"/>
        <v>0.0109999999999992</v>
      </c>
      <c r="P35">
        <v>6.185</v>
      </c>
      <c r="Q35">
        <f t="shared" si="6"/>
        <v>0.0229999999999997</v>
      </c>
      <c r="R35">
        <v>6.468</v>
      </c>
      <c r="S35">
        <f t="shared" si="7"/>
        <v>0.0549999999999997</v>
      </c>
      <c r="T35" s="1">
        <f t="shared" si="8"/>
        <v>0.0551249999999996</v>
      </c>
      <c r="U35" s="1">
        <f t="shared" si="9"/>
        <v>0.00842325185869453</v>
      </c>
    </row>
    <row r="36" spans="1:21">
      <c r="A36">
        <v>22</v>
      </c>
      <c r="B36" t="s">
        <v>22</v>
      </c>
      <c r="C36">
        <v>81</v>
      </c>
      <c r="D36">
        <v>6.552</v>
      </c>
      <c r="E36">
        <f t="shared" si="0"/>
        <v>0.106</v>
      </c>
      <c r="F36">
        <v>6.252</v>
      </c>
      <c r="G36">
        <f t="shared" si="1"/>
        <v>0.0659999999999998</v>
      </c>
      <c r="H36">
        <v>6.822</v>
      </c>
      <c r="I36">
        <f t="shared" si="2"/>
        <v>0.155</v>
      </c>
      <c r="J36">
        <v>4.867</v>
      </c>
      <c r="K36">
        <f t="shared" si="3"/>
        <v>0.0590000000000002</v>
      </c>
      <c r="L36">
        <v>5.73</v>
      </c>
      <c r="M36">
        <f t="shared" si="4"/>
        <v>0.0540000000000003</v>
      </c>
      <c r="N36">
        <v>6.806</v>
      </c>
      <c r="O36">
        <f t="shared" si="5"/>
        <v>0.0490000000000004</v>
      </c>
      <c r="P36">
        <v>6.312</v>
      </c>
      <c r="Q36">
        <f t="shared" si="6"/>
        <v>0.127000000000001</v>
      </c>
      <c r="R36">
        <v>6.526</v>
      </c>
      <c r="S36">
        <f t="shared" si="7"/>
        <v>0.0579999999999998</v>
      </c>
      <c r="T36" s="1">
        <f t="shared" ref="T36:T67" si="10">AVERAGE(E36,G36,I36,K36,M36,O36,Q36,S36)</f>
        <v>0.0842500000000002</v>
      </c>
      <c r="U36" s="1">
        <f t="shared" ref="U36:U67" si="11">STDEV(T36,E36,G36,I36,K36,M36,O36,Q36,S36)/SQRT(8)</f>
        <v>0.0131835005783745</v>
      </c>
    </row>
    <row r="37" spans="1:21">
      <c r="A37">
        <v>22</v>
      </c>
      <c r="B37" t="s">
        <v>23</v>
      </c>
      <c r="C37">
        <v>82</v>
      </c>
      <c r="D37">
        <v>6.572</v>
      </c>
      <c r="E37">
        <f t="shared" si="0"/>
        <v>0.0200000000000005</v>
      </c>
      <c r="F37">
        <v>6.296</v>
      </c>
      <c r="G37">
        <f t="shared" si="1"/>
        <v>0.0440000000000005</v>
      </c>
      <c r="H37">
        <v>6.893</v>
      </c>
      <c r="I37">
        <f t="shared" si="2"/>
        <v>0.0709999999999997</v>
      </c>
      <c r="J37">
        <v>4.889</v>
      </c>
      <c r="K37">
        <f t="shared" si="3"/>
        <v>0.0220000000000002</v>
      </c>
      <c r="L37">
        <v>5.77</v>
      </c>
      <c r="M37">
        <f t="shared" si="4"/>
        <v>0.0399999999999991</v>
      </c>
      <c r="N37">
        <v>6.855</v>
      </c>
      <c r="O37">
        <f t="shared" si="5"/>
        <v>0.0490000000000004</v>
      </c>
      <c r="P37">
        <v>6.343</v>
      </c>
      <c r="Q37">
        <f t="shared" si="6"/>
        <v>0.0309999999999997</v>
      </c>
      <c r="R37">
        <v>6.577</v>
      </c>
      <c r="S37">
        <f t="shared" si="7"/>
        <v>0.0510000000000002</v>
      </c>
      <c r="T37" s="1">
        <f t="shared" si="10"/>
        <v>0.041</v>
      </c>
      <c r="U37" s="1">
        <f t="shared" si="11"/>
        <v>0.00555652769272318</v>
      </c>
    </row>
    <row r="38" spans="1:21">
      <c r="A38">
        <v>22</v>
      </c>
      <c r="B38" t="s">
        <v>24</v>
      </c>
      <c r="C38">
        <v>83</v>
      </c>
      <c r="D38">
        <v>6.585</v>
      </c>
      <c r="E38">
        <f t="shared" si="0"/>
        <v>0.0129999999999999</v>
      </c>
      <c r="F38">
        <v>6.368</v>
      </c>
      <c r="G38">
        <f t="shared" si="1"/>
        <v>0.0720000000000001</v>
      </c>
      <c r="H38">
        <v>6.917</v>
      </c>
      <c r="I38">
        <f t="shared" si="2"/>
        <v>0.024</v>
      </c>
      <c r="J38">
        <v>4.984</v>
      </c>
      <c r="K38">
        <f t="shared" si="3"/>
        <v>0.0949999999999998</v>
      </c>
      <c r="L38">
        <v>5.876</v>
      </c>
      <c r="M38">
        <f t="shared" si="4"/>
        <v>0.106000000000001</v>
      </c>
      <c r="N38">
        <v>6.88</v>
      </c>
      <c r="O38">
        <f t="shared" si="5"/>
        <v>0.0249999999999995</v>
      </c>
      <c r="P38">
        <v>6.477</v>
      </c>
      <c r="Q38">
        <f t="shared" si="6"/>
        <v>0.134</v>
      </c>
      <c r="R38">
        <v>6.655</v>
      </c>
      <c r="S38">
        <f t="shared" si="7"/>
        <v>0.0780000000000003</v>
      </c>
      <c r="T38" s="1">
        <f t="shared" si="10"/>
        <v>0.0683750000000001</v>
      </c>
      <c r="U38" s="1">
        <f t="shared" si="11"/>
        <v>0.014498855019449</v>
      </c>
    </row>
    <row r="39" spans="1:21">
      <c r="A39">
        <v>22</v>
      </c>
      <c r="B39" t="s">
        <v>25</v>
      </c>
      <c r="C39">
        <v>84</v>
      </c>
      <c r="D39">
        <v>6.636</v>
      </c>
      <c r="E39">
        <f t="shared" si="0"/>
        <v>0.0510000000000002</v>
      </c>
      <c r="F39">
        <v>6.415</v>
      </c>
      <c r="G39">
        <f t="shared" si="1"/>
        <v>0.0469999999999997</v>
      </c>
      <c r="H39">
        <v>6.933</v>
      </c>
      <c r="I39">
        <f t="shared" si="2"/>
        <v>0.016</v>
      </c>
      <c r="J39">
        <v>5.087</v>
      </c>
      <c r="K39">
        <f t="shared" si="3"/>
        <v>0.103</v>
      </c>
      <c r="L39">
        <v>5.964</v>
      </c>
      <c r="M39">
        <f t="shared" si="4"/>
        <v>0.0880000000000001</v>
      </c>
      <c r="N39">
        <v>6.888</v>
      </c>
      <c r="O39">
        <f t="shared" si="5"/>
        <v>0.00800000000000001</v>
      </c>
      <c r="P39">
        <v>6.673</v>
      </c>
      <c r="Q39">
        <f t="shared" si="6"/>
        <v>0.196</v>
      </c>
      <c r="R39">
        <v>6.718</v>
      </c>
      <c r="S39">
        <f t="shared" si="7"/>
        <v>0.0629999999999997</v>
      </c>
      <c r="T39" s="1">
        <f t="shared" si="10"/>
        <v>0.0714999999999999</v>
      </c>
      <c r="U39" s="1">
        <f t="shared" si="11"/>
        <v>0.0197523732751282</v>
      </c>
    </row>
    <row r="40" spans="1:21">
      <c r="A40">
        <v>16</v>
      </c>
      <c r="B40" t="s">
        <v>26</v>
      </c>
      <c r="C40">
        <v>85</v>
      </c>
      <c r="D40">
        <v>6.698</v>
      </c>
      <c r="E40">
        <f t="shared" si="0"/>
        <v>0.0620000000000003</v>
      </c>
      <c r="F40">
        <v>6.418</v>
      </c>
      <c r="G40">
        <f t="shared" si="1"/>
        <v>0.00300000000000011</v>
      </c>
      <c r="H40">
        <v>6.964</v>
      </c>
      <c r="I40">
        <f t="shared" si="2"/>
        <v>0.0310000000000006</v>
      </c>
      <c r="J40">
        <v>5.135</v>
      </c>
      <c r="K40">
        <f t="shared" si="3"/>
        <v>0.048</v>
      </c>
      <c r="L40">
        <v>6.012</v>
      </c>
      <c r="M40">
        <f t="shared" si="4"/>
        <v>0.0479999999999992</v>
      </c>
      <c r="N40">
        <v>6.987</v>
      </c>
      <c r="O40">
        <f t="shared" si="5"/>
        <v>0.0990000000000002</v>
      </c>
      <c r="P40">
        <v>6.682</v>
      </c>
      <c r="Q40">
        <f t="shared" si="6"/>
        <v>0.00900000000000034</v>
      </c>
      <c r="R40">
        <v>6.773</v>
      </c>
      <c r="S40">
        <f t="shared" si="7"/>
        <v>0.0549999999999997</v>
      </c>
      <c r="T40" s="1">
        <f t="shared" si="10"/>
        <v>0.0443750000000001</v>
      </c>
      <c r="U40" s="1">
        <f t="shared" si="11"/>
        <v>0.0101364711253473</v>
      </c>
    </row>
    <row r="41" spans="1:21">
      <c r="A41">
        <v>16</v>
      </c>
      <c r="B41" t="s">
        <v>27</v>
      </c>
      <c r="C41">
        <v>86</v>
      </c>
      <c r="D41">
        <v>6.807</v>
      </c>
      <c r="E41">
        <f t="shared" si="0"/>
        <v>0.109</v>
      </c>
      <c r="F41">
        <v>6.432</v>
      </c>
      <c r="G41">
        <f t="shared" si="1"/>
        <v>0.0140000000000002</v>
      </c>
      <c r="H41">
        <v>6.984</v>
      </c>
      <c r="I41">
        <f t="shared" si="2"/>
        <v>0.0199999999999996</v>
      </c>
      <c r="J41">
        <v>5.204</v>
      </c>
      <c r="K41">
        <f t="shared" si="3"/>
        <v>0.0689999999999999</v>
      </c>
      <c r="L41">
        <v>6.057</v>
      </c>
      <c r="M41">
        <f t="shared" si="4"/>
        <v>0.0450000000000008</v>
      </c>
      <c r="N41">
        <v>7.039</v>
      </c>
      <c r="O41">
        <f t="shared" si="5"/>
        <v>0.0519999999999996</v>
      </c>
      <c r="P41">
        <v>6.739</v>
      </c>
      <c r="Q41">
        <f t="shared" si="6"/>
        <v>0.0569999999999995</v>
      </c>
      <c r="R41">
        <v>6.827</v>
      </c>
      <c r="S41">
        <f t="shared" si="7"/>
        <v>0.0540000000000003</v>
      </c>
      <c r="T41" s="1">
        <f t="shared" si="10"/>
        <v>0.0525</v>
      </c>
      <c r="U41" s="1">
        <f t="shared" si="11"/>
        <v>0.00974839730417261</v>
      </c>
    </row>
    <row r="42" spans="1:21">
      <c r="A42">
        <v>16</v>
      </c>
      <c r="B42" t="s">
        <v>28</v>
      </c>
      <c r="C42">
        <v>87</v>
      </c>
      <c r="D42">
        <v>6.839</v>
      </c>
      <c r="E42">
        <f t="shared" si="0"/>
        <v>0.032</v>
      </c>
      <c r="F42">
        <v>6.439</v>
      </c>
      <c r="G42">
        <f t="shared" si="1"/>
        <v>0.00699999999999967</v>
      </c>
      <c r="H42">
        <v>7.005</v>
      </c>
      <c r="I42">
        <f t="shared" si="2"/>
        <v>0.0209999999999999</v>
      </c>
      <c r="J42">
        <v>5.258</v>
      </c>
      <c r="K42">
        <f t="shared" si="3"/>
        <v>0.0540000000000003</v>
      </c>
      <c r="L42">
        <v>6.124</v>
      </c>
      <c r="M42">
        <f t="shared" si="4"/>
        <v>0.0669999999999993</v>
      </c>
      <c r="N42">
        <v>7.042</v>
      </c>
      <c r="O42">
        <f t="shared" si="5"/>
        <v>0.00300000000000011</v>
      </c>
      <c r="P42">
        <v>6.748</v>
      </c>
      <c r="Q42">
        <f t="shared" si="6"/>
        <v>0.00900000000000034</v>
      </c>
      <c r="R42">
        <v>6.9</v>
      </c>
      <c r="S42">
        <f t="shared" si="7"/>
        <v>0.0730000000000004</v>
      </c>
      <c r="T42" s="1">
        <f t="shared" si="10"/>
        <v>0.03325</v>
      </c>
      <c r="U42" s="1">
        <f t="shared" si="11"/>
        <v>0.00926476861556725</v>
      </c>
    </row>
    <row r="43" spans="1:21">
      <c r="A43">
        <v>16</v>
      </c>
      <c r="B43" t="s">
        <v>29</v>
      </c>
      <c r="C43">
        <v>88</v>
      </c>
      <c r="D43">
        <v>6.94</v>
      </c>
      <c r="E43">
        <f t="shared" si="0"/>
        <v>0.101</v>
      </c>
      <c r="F43">
        <v>6.452</v>
      </c>
      <c r="G43">
        <f t="shared" si="1"/>
        <v>0.0129999999999999</v>
      </c>
      <c r="H43">
        <v>7.026</v>
      </c>
      <c r="I43">
        <f t="shared" si="2"/>
        <v>0.0209999999999999</v>
      </c>
      <c r="J43">
        <v>5.313</v>
      </c>
      <c r="K43">
        <f t="shared" si="3"/>
        <v>0.0549999999999997</v>
      </c>
      <c r="L43">
        <v>6.145</v>
      </c>
      <c r="M43">
        <f t="shared" si="4"/>
        <v>0.0209999999999999</v>
      </c>
      <c r="N43">
        <v>7.048</v>
      </c>
      <c r="O43">
        <f t="shared" si="5"/>
        <v>0.00600000000000023</v>
      </c>
      <c r="P43">
        <v>6.803</v>
      </c>
      <c r="Q43">
        <f t="shared" si="6"/>
        <v>0.0549999999999997</v>
      </c>
      <c r="R43">
        <v>6.951</v>
      </c>
      <c r="S43">
        <f t="shared" si="7"/>
        <v>0.0509999999999993</v>
      </c>
      <c r="T43" s="1">
        <f t="shared" si="10"/>
        <v>0.0403749999999998</v>
      </c>
      <c r="U43" s="1">
        <f t="shared" si="11"/>
        <v>0.0103816808309156</v>
      </c>
    </row>
    <row r="44" spans="1:21">
      <c r="A44">
        <v>16</v>
      </c>
      <c r="B44" t="s">
        <v>30</v>
      </c>
      <c r="C44">
        <v>89</v>
      </c>
      <c r="D44">
        <v>6.947</v>
      </c>
      <c r="E44">
        <f t="shared" si="0"/>
        <v>0.00699999999999967</v>
      </c>
      <c r="F44">
        <v>6.566</v>
      </c>
      <c r="G44">
        <f t="shared" si="1"/>
        <v>0.114</v>
      </c>
      <c r="H44">
        <v>7.078</v>
      </c>
      <c r="I44">
        <f t="shared" si="2"/>
        <v>0.0520000000000005</v>
      </c>
      <c r="J44">
        <v>5.369</v>
      </c>
      <c r="K44">
        <f t="shared" si="3"/>
        <v>0.056</v>
      </c>
      <c r="L44">
        <v>6.165</v>
      </c>
      <c r="M44">
        <f t="shared" si="4"/>
        <v>0.0200000000000005</v>
      </c>
      <c r="N44">
        <v>7.08</v>
      </c>
      <c r="O44">
        <f t="shared" si="5"/>
        <v>0.032</v>
      </c>
      <c r="P44">
        <v>6.857</v>
      </c>
      <c r="Q44">
        <f t="shared" si="6"/>
        <v>0.0540000000000003</v>
      </c>
      <c r="R44">
        <v>6.982</v>
      </c>
      <c r="S44">
        <f t="shared" si="7"/>
        <v>0.0310000000000006</v>
      </c>
      <c r="T44" s="1">
        <f t="shared" si="10"/>
        <v>0.0457500000000002</v>
      </c>
      <c r="U44" s="1">
        <f t="shared" si="11"/>
        <v>0.0107830161596837</v>
      </c>
    </row>
    <row r="45" spans="1:21">
      <c r="A45">
        <v>16</v>
      </c>
      <c r="B45" t="s">
        <v>31</v>
      </c>
      <c r="C45">
        <v>90</v>
      </c>
      <c r="D45">
        <v>6.958</v>
      </c>
      <c r="E45">
        <f t="shared" si="0"/>
        <v>0.0110000000000001</v>
      </c>
      <c r="F45">
        <v>6.619</v>
      </c>
      <c r="G45">
        <f t="shared" si="1"/>
        <v>0.0529999999999999</v>
      </c>
      <c r="H45">
        <v>7.115</v>
      </c>
      <c r="I45">
        <f t="shared" si="2"/>
        <v>0.0369999999999999</v>
      </c>
      <c r="J45">
        <v>5.387</v>
      </c>
      <c r="K45">
        <f t="shared" si="3"/>
        <v>0.0179999999999998</v>
      </c>
      <c r="L45">
        <v>6.199</v>
      </c>
      <c r="M45">
        <f t="shared" si="4"/>
        <v>0.0339999999999998</v>
      </c>
      <c r="N45">
        <v>7.168</v>
      </c>
      <c r="O45">
        <f t="shared" si="5"/>
        <v>0.0880000000000001</v>
      </c>
      <c r="P45">
        <v>6.967</v>
      </c>
      <c r="Q45">
        <f t="shared" si="6"/>
        <v>0.109999999999999</v>
      </c>
      <c r="R45">
        <v>7.037</v>
      </c>
      <c r="S45">
        <f t="shared" si="7"/>
        <v>0.0549999999999997</v>
      </c>
      <c r="T45" s="1">
        <f t="shared" si="10"/>
        <v>0.0507499999999999</v>
      </c>
      <c r="U45" s="1">
        <f t="shared" si="11"/>
        <v>0.0112106952282184</v>
      </c>
    </row>
    <row r="46" spans="1:21">
      <c r="A46">
        <v>16</v>
      </c>
      <c r="B46" t="s">
        <v>32</v>
      </c>
      <c r="C46">
        <v>91</v>
      </c>
      <c r="D46">
        <v>7.01</v>
      </c>
      <c r="E46">
        <f t="shared" si="0"/>
        <v>0.0519999999999996</v>
      </c>
      <c r="F46">
        <v>6.686</v>
      </c>
      <c r="G46">
        <f t="shared" si="1"/>
        <v>0.0670000000000002</v>
      </c>
      <c r="H46">
        <v>7.135</v>
      </c>
      <c r="I46">
        <f t="shared" si="2"/>
        <v>0.0199999999999996</v>
      </c>
      <c r="J46">
        <v>5.459</v>
      </c>
      <c r="K46">
        <f t="shared" si="3"/>
        <v>0.0720000000000001</v>
      </c>
      <c r="L46">
        <v>6.207</v>
      </c>
      <c r="M46">
        <f t="shared" si="4"/>
        <v>0.00800000000000001</v>
      </c>
      <c r="N46">
        <v>7.21</v>
      </c>
      <c r="O46">
        <f t="shared" si="5"/>
        <v>0.0419999999999998</v>
      </c>
      <c r="P46">
        <v>6.978</v>
      </c>
      <c r="Q46">
        <f t="shared" si="6"/>
        <v>0.0110000000000001</v>
      </c>
      <c r="R46">
        <v>7.047</v>
      </c>
      <c r="S46">
        <f t="shared" si="7"/>
        <v>0.00999999999999979</v>
      </c>
      <c r="T46" s="1">
        <f t="shared" si="10"/>
        <v>0.0352499999999999</v>
      </c>
      <c r="U46" s="1">
        <f t="shared" si="11"/>
        <v>0.0087370439795162</v>
      </c>
    </row>
    <row r="47" spans="1:21">
      <c r="A47">
        <v>16</v>
      </c>
      <c r="B47" t="s">
        <v>33</v>
      </c>
      <c r="C47">
        <v>92</v>
      </c>
      <c r="D47">
        <v>7.038</v>
      </c>
      <c r="E47">
        <f t="shared" si="0"/>
        <v>0.0280000000000005</v>
      </c>
      <c r="F47">
        <v>6.753</v>
      </c>
      <c r="G47">
        <f t="shared" si="1"/>
        <v>0.0670000000000002</v>
      </c>
      <c r="H47">
        <v>7.186</v>
      </c>
      <c r="I47">
        <f t="shared" si="2"/>
        <v>0.0510000000000002</v>
      </c>
      <c r="J47">
        <v>5.545</v>
      </c>
      <c r="K47">
        <f t="shared" si="3"/>
        <v>0.0860000000000003</v>
      </c>
      <c r="L47">
        <v>6.222</v>
      </c>
      <c r="M47">
        <f t="shared" si="4"/>
        <v>0.0150000000000006</v>
      </c>
      <c r="N47">
        <v>7.213</v>
      </c>
      <c r="O47">
        <f t="shared" si="5"/>
        <v>0.00300000000000011</v>
      </c>
      <c r="P47">
        <v>7.009</v>
      </c>
      <c r="Q47">
        <f t="shared" si="6"/>
        <v>0.0310000000000006</v>
      </c>
      <c r="R47">
        <v>7.07</v>
      </c>
      <c r="S47">
        <f t="shared" si="7"/>
        <v>0.0230000000000006</v>
      </c>
      <c r="T47" s="1">
        <f t="shared" si="10"/>
        <v>0.0380000000000004</v>
      </c>
      <c r="U47" s="1">
        <f t="shared" si="11"/>
        <v>0.00922123907075397</v>
      </c>
    </row>
    <row r="48" spans="1:21">
      <c r="A48">
        <v>16</v>
      </c>
      <c r="B48" t="s">
        <v>34</v>
      </c>
      <c r="C48">
        <v>93</v>
      </c>
      <c r="D48">
        <v>7.076</v>
      </c>
      <c r="E48">
        <f t="shared" si="0"/>
        <v>0.0379999999999994</v>
      </c>
      <c r="F48">
        <v>6.821</v>
      </c>
      <c r="G48">
        <f t="shared" si="1"/>
        <v>0.0679999999999996</v>
      </c>
      <c r="H48">
        <v>7.218</v>
      </c>
      <c r="I48">
        <f t="shared" si="2"/>
        <v>0.032</v>
      </c>
      <c r="J48">
        <v>5.601</v>
      </c>
      <c r="K48">
        <f t="shared" si="3"/>
        <v>0.056</v>
      </c>
      <c r="L48">
        <v>6.277</v>
      </c>
      <c r="M48">
        <f t="shared" si="4"/>
        <v>0.0549999999999997</v>
      </c>
      <c r="N48">
        <v>7.222</v>
      </c>
      <c r="O48">
        <f t="shared" si="5"/>
        <v>0.00900000000000034</v>
      </c>
      <c r="P48">
        <v>7.059</v>
      </c>
      <c r="Q48">
        <f t="shared" si="6"/>
        <v>0.0499999999999998</v>
      </c>
      <c r="R48">
        <v>7.126</v>
      </c>
      <c r="S48">
        <f t="shared" si="7"/>
        <v>0.056</v>
      </c>
      <c r="T48" s="1">
        <f t="shared" si="10"/>
        <v>0.0454999999999999</v>
      </c>
      <c r="U48" s="1">
        <f t="shared" si="11"/>
        <v>0.0061339220731926</v>
      </c>
    </row>
    <row r="49" spans="1:21">
      <c r="A49">
        <v>16</v>
      </c>
      <c r="B49" t="s">
        <v>35</v>
      </c>
      <c r="C49">
        <v>94</v>
      </c>
      <c r="D49">
        <v>7.1</v>
      </c>
      <c r="E49">
        <f t="shared" si="0"/>
        <v>0.024</v>
      </c>
      <c r="F49">
        <v>6.834</v>
      </c>
      <c r="G49">
        <f t="shared" si="1"/>
        <v>0.0129999999999999</v>
      </c>
      <c r="H49">
        <v>7.226</v>
      </c>
      <c r="I49">
        <f t="shared" si="2"/>
        <v>0.00800000000000001</v>
      </c>
      <c r="J49">
        <v>5.656</v>
      </c>
      <c r="K49">
        <f t="shared" si="3"/>
        <v>0.0549999999999997</v>
      </c>
      <c r="L49">
        <v>6.279</v>
      </c>
      <c r="M49">
        <f t="shared" si="4"/>
        <v>0.00199999999999978</v>
      </c>
      <c r="N49">
        <v>7.23</v>
      </c>
      <c r="O49">
        <f t="shared" si="5"/>
        <v>0.00800000000000001</v>
      </c>
      <c r="P49">
        <v>7.07</v>
      </c>
      <c r="Q49">
        <f t="shared" si="6"/>
        <v>0.0110000000000001</v>
      </c>
      <c r="R49">
        <v>7.179</v>
      </c>
      <c r="S49">
        <f t="shared" si="7"/>
        <v>0.0529999999999999</v>
      </c>
      <c r="T49" s="1">
        <f t="shared" si="10"/>
        <v>0.0217499999999999</v>
      </c>
      <c r="U49" s="1">
        <f t="shared" si="11"/>
        <v>0.00690052081367774</v>
      </c>
    </row>
    <row r="50" spans="1:21">
      <c r="A50">
        <v>16</v>
      </c>
      <c r="B50" t="s">
        <v>36</v>
      </c>
      <c r="C50">
        <v>95</v>
      </c>
      <c r="D50">
        <v>7.114</v>
      </c>
      <c r="E50">
        <f t="shared" si="0"/>
        <v>0.0140000000000002</v>
      </c>
      <c r="F50">
        <v>6.887</v>
      </c>
      <c r="G50">
        <f t="shared" si="1"/>
        <v>0.0529999999999999</v>
      </c>
      <c r="H50">
        <v>7.246</v>
      </c>
      <c r="I50">
        <f t="shared" si="2"/>
        <v>0.0200000000000005</v>
      </c>
      <c r="J50">
        <v>5.722</v>
      </c>
      <c r="K50">
        <f t="shared" si="3"/>
        <v>0.0660000000000007</v>
      </c>
      <c r="L50">
        <v>6.288</v>
      </c>
      <c r="M50">
        <f t="shared" si="4"/>
        <v>0.00900000000000034</v>
      </c>
      <c r="N50">
        <v>7.251</v>
      </c>
      <c r="O50">
        <f t="shared" si="5"/>
        <v>0.0209999999999999</v>
      </c>
      <c r="P50">
        <v>7.121</v>
      </c>
      <c r="Q50">
        <f t="shared" si="6"/>
        <v>0.0510000000000002</v>
      </c>
      <c r="R50">
        <v>7.181</v>
      </c>
      <c r="S50">
        <f t="shared" si="7"/>
        <v>0.00199999999999978</v>
      </c>
      <c r="T50" s="1">
        <f t="shared" si="10"/>
        <v>0.0295000000000002</v>
      </c>
      <c r="U50" s="1">
        <f t="shared" si="11"/>
        <v>0.00783222509891031</v>
      </c>
    </row>
    <row r="51" spans="1:21">
      <c r="A51">
        <v>16</v>
      </c>
      <c r="B51" t="s">
        <v>37</v>
      </c>
      <c r="C51">
        <v>96</v>
      </c>
      <c r="D51">
        <v>7.135</v>
      </c>
      <c r="E51">
        <f t="shared" si="0"/>
        <v>0.0209999999999999</v>
      </c>
      <c r="F51">
        <v>6.935</v>
      </c>
      <c r="G51">
        <f t="shared" si="1"/>
        <v>0.048</v>
      </c>
      <c r="H51">
        <v>7.248</v>
      </c>
      <c r="I51">
        <f t="shared" si="2"/>
        <v>0.00199999999999978</v>
      </c>
      <c r="J51">
        <v>5.767</v>
      </c>
      <c r="K51">
        <f t="shared" si="3"/>
        <v>0.0449999999999999</v>
      </c>
      <c r="L51">
        <v>6.345</v>
      </c>
      <c r="M51">
        <f t="shared" si="4"/>
        <v>0.0569999999999995</v>
      </c>
      <c r="N51">
        <v>7.267</v>
      </c>
      <c r="O51">
        <f t="shared" si="5"/>
        <v>0.016</v>
      </c>
      <c r="P51">
        <v>7.141</v>
      </c>
      <c r="Q51">
        <f t="shared" si="6"/>
        <v>0.0199999999999996</v>
      </c>
      <c r="R51">
        <v>7.217</v>
      </c>
      <c r="S51">
        <f t="shared" si="7"/>
        <v>0.0359999999999996</v>
      </c>
      <c r="T51" s="1">
        <f t="shared" si="10"/>
        <v>0.0306249999999998</v>
      </c>
      <c r="U51" s="1">
        <f t="shared" si="11"/>
        <v>0.00621474431292228</v>
      </c>
    </row>
    <row r="52" spans="3:21">
      <c r="C52">
        <v>97</v>
      </c>
      <c r="D52">
        <v>7.175</v>
      </c>
      <c r="E52">
        <f t="shared" si="0"/>
        <v>0.04</v>
      </c>
      <c r="F52">
        <v>6.936</v>
      </c>
      <c r="G52">
        <f t="shared" si="1"/>
        <v>0.00100000000000033</v>
      </c>
      <c r="H52">
        <v>7.255</v>
      </c>
      <c r="I52">
        <f t="shared" si="2"/>
        <v>0.00699999999999967</v>
      </c>
      <c r="J52">
        <v>5.792</v>
      </c>
      <c r="K52">
        <f t="shared" si="3"/>
        <v>0.0249999999999995</v>
      </c>
      <c r="L52">
        <v>6.367</v>
      </c>
      <c r="M52">
        <f t="shared" si="4"/>
        <v>0.0220000000000002</v>
      </c>
      <c r="N52">
        <v>7.278</v>
      </c>
      <c r="O52">
        <f t="shared" si="5"/>
        <v>0.0109999999999992</v>
      </c>
      <c r="P52">
        <v>7.193</v>
      </c>
      <c r="Q52">
        <f t="shared" si="6"/>
        <v>0.0519999999999996</v>
      </c>
      <c r="R52">
        <v>7.223</v>
      </c>
      <c r="S52">
        <f t="shared" si="7"/>
        <v>0.00600000000000023</v>
      </c>
      <c r="T52" s="1">
        <f t="shared" si="10"/>
        <v>0.0204999999999999</v>
      </c>
      <c r="U52" s="1">
        <f t="shared" si="11"/>
        <v>0.00593980218525833</v>
      </c>
    </row>
    <row r="53" spans="3:21">
      <c r="C53">
        <v>98</v>
      </c>
      <c r="D53">
        <v>7.232</v>
      </c>
      <c r="E53">
        <f t="shared" si="0"/>
        <v>0.0570000000000004</v>
      </c>
      <c r="F53">
        <v>6.952</v>
      </c>
      <c r="G53">
        <f t="shared" si="1"/>
        <v>0.016</v>
      </c>
      <c r="H53">
        <v>7.318</v>
      </c>
      <c r="I53">
        <f t="shared" si="2"/>
        <v>0.0629999999999997</v>
      </c>
      <c r="J53">
        <v>5.856</v>
      </c>
      <c r="K53">
        <f t="shared" si="3"/>
        <v>0.0640000000000001</v>
      </c>
      <c r="L53">
        <v>6.453</v>
      </c>
      <c r="M53">
        <f t="shared" si="4"/>
        <v>0.0860000000000003</v>
      </c>
      <c r="N53">
        <v>7.28</v>
      </c>
      <c r="O53">
        <f t="shared" si="5"/>
        <v>0.00200000000000067</v>
      </c>
      <c r="P53">
        <v>7.22</v>
      </c>
      <c r="Q53">
        <f t="shared" si="6"/>
        <v>0.0270000000000001</v>
      </c>
      <c r="R53">
        <v>7.263</v>
      </c>
      <c r="S53">
        <f t="shared" si="7"/>
        <v>0.04</v>
      </c>
      <c r="T53" s="1">
        <f t="shared" si="10"/>
        <v>0.0443750000000002</v>
      </c>
      <c r="U53" s="1">
        <f t="shared" si="11"/>
        <v>0.0093088289744199</v>
      </c>
    </row>
    <row r="54" spans="3:21">
      <c r="C54">
        <v>99</v>
      </c>
      <c r="D54">
        <v>7.243</v>
      </c>
      <c r="E54">
        <f t="shared" si="0"/>
        <v>0.0110000000000001</v>
      </c>
      <c r="F54">
        <v>7.025</v>
      </c>
      <c r="G54">
        <f t="shared" si="1"/>
        <v>0.0730000000000004</v>
      </c>
      <c r="H54">
        <v>7.342</v>
      </c>
      <c r="I54">
        <f t="shared" si="2"/>
        <v>0.024</v>
      </c>
      <c r="J54">
        <v>5.877</v>
      </c>
      <c r="K54">
        <f t="shared" si="3"/>
        <v>0.0209999999999999</v>
      </c>
      <c r="L54">
        <v>6.571</v>
      </c>
      <c r="M54">
        <f t="shared" si="4"/>
        <v>0.117999999999999</v>
      </c>
      <c r="N54">
        <v>7.356</v>
      </c>
      <c r="O54">
        <f t="shared" si="5"/>
        <v>0.0759999999999996</v>
      </c>
      <c r="P54">
        <v>7.224</v>
      </c>
      <c r="Q54">
        <f t="shared" si="6"/>
        <v>0.00400000000000045</v>
      </c>
      <c r="R54">
        <v>7.282</v>
      </c>
      <c r="S54">
        <f t="shared" si="7"/>
        <v>0.0190000000000001</v>
      </c>
      <c r="T54" s="1">
        <f t="shared" si="10"/>
        <v>0.04325</v>
      </c>
      <c r="U54" s="1">
        <f t="shared" si="11"/>
        <v>0.0134510106497615</v>
      </c>
    </row>
    <row r="55" spans="3:21">
      <c r="C55">
        <v>100</v>
      </c>
      <c r="D55">
        <v>7.275</v>
      </c>
      <c r="E55">
        <f t="shared" si="0"/>
        <v>0.032</v>
      </c>
      <c r="F55">
        <v>7.041</v>
      </c>
      <c r="G55">
        <f t="shared" si="1"/>
        <v>0.016</v>
      </c>
      <c r="H55">
        <v>7.344</v>
      </c>
      <c r="I55">
        <f t="shared" si="2"/>
        <v>0.00200000000000067</v>
      </c>
      <c r="J55">
        <v>5.998</v>
      </c>
      <c r="K55">
        <f t="shared" si="3"/>
        <v>0.121</v>
      </c>
      <c r="L55">
        <v>6.601</v>
      </c>
      <c r="M55">
        <f t="shared" si="4"/>
        <v>0.0300000000000002</v>
      </c>
      <c r="N55">
        <v>7.414</v>
      </c>
      <c r="O55">
        <f t="shared" si="5"/>
        <v>0.0579999999999998</v>
      </c>
      <c r="P55">
        <v>7.242</v>
      </c>
      <c r="Q55">
        <f t="shared" si="6"/>
        <v>0.0179999999999998</v>
      </c>
      <c r="R55">
        <v>7.336</v>
      </c>
      <c r="S55">
        <f t="shared" si="7"/>
        <v>0.0540000000000003</v>
      </c>
      <c r="T55" s="1">
        <f t="shared" si="10"/>
        <v>0.0413750000000002</v>
      </c>
      <c r="U55" s="1">
        <f t="shared" si="11"/>
        <v>0.0123325502989041</v>
      </c>
    </row>
    <row r="56" spans="3:21">
      <c r="C56">
        <v>101</v>
      </c>
      <c r="D56">
        <v>7.283</v>
      </c>
      <c r="E56">
        <f t="shared" si="0"/>
        <v>0.00800000000000001</v>
      </c>
      <c r="F56">
        <v>7.11</v>
      </c>
      <c r="G56">
        <f t="shared" si="1"/>
        <v>0.0689999999999999</v>
      </c>
      <c r="H56">
        <v>7.356</v>
      </c>
      <c r="I56">
        <f t="shared" si="2"/>
        <v>0.0119999999999996</v>
      </c>
      <c r="J56">
        <v>6.006</v>
      </c>
      <c r="K56">
        <f t="shared" si="3"/>
        <v>0.00800000000000001</v>
      </c>
      <c r="L56">
        <v>6.728</v>
      </c>
      <c r="M56">
        <f t="shared" si="4"/>
        <v>0.127</v>
      </c>
      <c r="N56">
        <v>7.583</v>
      </c>
      <c r="O56">
        <f t="shared" si="5"/>
        <v>0.169</v>
      </c>
      <c r="P56">
        <v>7.3</v>
      </c>
      <c r="Q56">
        <f t="shared" si="6"/>
        <v>0.0579999999999998</v>
      </c>
      <c r="R56">
        <v>7.391</v>
      </c>
      <c r="S56">
        <f t="shared" si="7"/>
        <v>0.0549999999999997</v>
      </c>
      <c r="T56" s="1">
        <f t="shared" si="10"/>
        <v>0.0632499999999999</v>
      </c>
      <c r="U56" s="1">
        <f t="shared" si="11"/>
        <v>0.0194082376196295</v>
      </c>
    </row>
    <row r="57" spans="3:21">
      <c r="C57">
        <v>102</v>
      </c>
      <c r="D57">
        <v>7.33</v>
      </c>
      <c r="E57">
        <f t="shared" si="0"/>
        <v>0.0469999999999997</v>
      </c>
      <c r="F57">
        <v>7.128</v>
      </c>
      <c r="G57">
        <f t="shared" si="1"/>
        <v>0.0179999999999998</v>
      </c>
      <c r="H57">
        <v>7.367</v>
      </c>
      <c r="I57">
        <f t="shared" si="2"/>
        <v>0.0110000000000001</v>
      </c>
      <c r="J57">
        <v>6.055</v>
      </c>
      <c r="K57">
        <f t="shared" si="3"/>
        <v>0.0489999999999995</v>
      </c>
      <c r="L57">
        <v>6.772</v>
      </c>
      <c r="M57">
        <f t="shared" si="4"/>
        <v>0.0440000000000005</v>
      </c>
      <c r="N57">
        <v>7.605</v>
      </c>
      <c r="O57">
        <f t="shared" si="5"/>
        <v>0.0220000000000002</v>
      </c>
      <c r="P57">
        <v>7.344</v>
      </c>
      <c r="Q57">
        <f t="shared" si="6"/>
        <v>0.0440000000000005</v>
      </c>
      <c r="R57">
        <v>7.5</v>
      </c>
      <c r="S57">
        <f t="shared" si="7"/>
        <v>0.109</v>
      </c>
      <c r="T57" s="1">
        <f t="shared" si="10"/>
        <v>0.043</v>
      </c>
      <c r="U57" s="1">
        <f t="shared" si="11"/>
        <v>0.0100778221853732</v>
      </c>
    </row>
    <row r="58" spans="3:21">
      <c r="C58">
        <v>103</v>
      </c>
      <c r="D58">
        <v>7.392</v>
      </c>
      <c r="E58">
        <f t="shared" si="0"/>
        <v>0.0620000000000003</v>
      </c>
      <c r="F58">
        <v>7.179</v>
      </c>
      <c r="G58">
        <f t="shared" si="1"/>
        <v>0.0510000000000002</v>
      </c>
      <c r="H58">
        <v>7.401</v>
      </c>
      <c r="I58">
        <f t="shared" si="2"/>
        <v>0.0339999999999998</v>
      </c>
      <c r="J58">
        <v>6.073</v>
      </c>
      <c r="K58">
        <f t="shared" si="3"/>
        <v>0.0180000000000007</v>
      </c>
      <c r="L58">
        <v>6.835</v>
      </c>
      <c r="M58">
        <f t="shared" si="4"/>
        <v>0.0629999999999997</v>
      </c>
      <c r="N58">
        <v>7.667</v>
      </c>
      <c r="O58">
        <f t="shared" si="5"/>
        <v>0.0619999999999994</v>
      </c>
      <c r="P58">
        <v>7.396</v>
      </c>
      <c r="Q58">
        <f t="shared" si="6"/>
        <v>0.0519999999999996</v>
      </c>
      <c r="R58">
        <v>7.567</v>
      </c>
      <c r="S58">
        <f t="shared" si="7"/>
        <v>0.0670000000000002</v>
      </c>
      <c r="T58" s="1">
        <f t="shared" si="10"/>
        <v>0.051125</v>
      </c>
      <c r="U58" s="1">
        <f t="shared" si="11"/>
        <v>0.00561926791272664</v>
      </c>
    </row>
    <row r="59" spans="3:21">
      <c r="C59">
        <v>104</v>
      </c>
      <c r="D59">
        <v>7.449</v>
      </c>
      <c r="E59">
        <f t="shared" si="0"/>
        <v>0.0569999999999995</v>
      </c>
      <c r="F59">
        <v>7.267</v>
      </c>
      <c r="G59">
        <f t="shared" si="1"/>
        <v>0.0880000000000001</v>
      </c>
      <c r="H59">
        <v>7.405</v>
      </c>
      <c r="I59">
        <f t="shared" si="2"/>
        <v>0.00400000000000045</v>
      </c>
      <c r="J59">
        <v>6.123</v>
      </c>
      <c r="K59">
        <f t="shared" si="3"/>
        <v>0.0499999999999998</v>
      </c>
      <c r="L59">
        <v>6.852</v>
      </c>
      <c r="M59">
        <f t="shared" si="4"/>
        <v>0.0170000000000003</v>
      </c>
      <c r="N59">
        <v>7.676</v>
      </c>
      <c r="O59">
        <f t="shared" si="5"/>
        <v>0.00900000000000034</v>
      </c>
      <c r="P59">
        <v>7.465</v>
      </c>
      <c r="Q59">
        <f t="shared" si="6"/>
        <v>0.0689999999999999</v>
      </c>
      <c r="R59">
        <v>7.578</v>
      </c>
      <c r="S59">
        <f t="shared" si="7"/>
        <v>0.0110000000000001</v>
      </c>
      <c r="T59" s="1">
        <f t="shared" si="10"/>
        <v>0.0381250000000001</v>
      </c>
      <c r="U59" s="1">
        <f t="shared" si="11"/>
        <v>0.0105570437090598</v>
      </c>
    </row>
    <row r="60" spans="3:21">
      <c r="C60">
        <v>105</v>
      </c>
      <c r="D60">
        <v>7.509</v>
      </c>
      <c r="E60">
        <f t="shared" si="0"/>
        <v>0.0600000000000005</v>
      </c>
      <c r="F60">
        <v>7.306</v>
      </c>
      <c r="G60">
        <f t="shared" si="1"/>
        <v>0.0389999999999997</v>
      </c>
      <c r="H60">
        <v>7.416</v>
      </c>
      <c r="I60">
        <f t="shared" si="2"/>
        <v>0.0110000000000001</v>
      </c>
      <c r="J60">
        <v>6.202</v>
      </c>
      <c r="K60">
        <f t="shared" si="3"/>
        <v>0.0789999999999997</v>
      </c>
      <c r="L60">
        <v>6.906</v>
      </c>
      <c r="M60">
        <f t="shared" si="4"/>
        <v>0.0539999999999994</v>
      </c>
      <c r="N60">
        <v>7.773</v>
      </c>
      <c r="O60">
        <f t="shared" si="5"/>
        <v>0.0969999999999995</v>
      </c>
      <c r="P60">
        <v>7.483</v>
      </c>
      <c r="Q60">
        <f t="shared" si="6"/>
        <v>0.0179999999999998</v>
      </c>
      <c r="R60">
        <v>7.704</v>
      </c>
      <c r="S60">
        <f t="shared" si="7"/>
        <v>0.125999999999999</v>
      </c>
      <c r="T60" s="1">
        <f t="shared" si="10"/>
        <v>0.0604999999999998</v>
      </c>
      <c r="U60" s="1">
        <f t="shared" si="11"/>
        <v>0.0129458004773748</v>
      </c>
    </row>
    <row r="61" spans="3:21">
      <c r="C61">
        <v>106</v>
      </c>
      <c r="D61">
        <v>7.519</v>
      </c>
      <c r="E61">
        <f t="shared" si="0"/>
        <v>0.00999999999999979</v>
      </c>
      <c r="F61">
        <v>7.357</v>
      </c>
      <c r="G61">
        <f t="shared" si="1"/>
        <v>0.0510000000000002</v>
      </c>
      <c r="H61">
        <v>7.433</v>
      </c>
      <c r="I61">
        <f t="shared" si="2"/>
        <v>0.0169999999999995</v>
      </c>
      <c r="J61">
        <v>6.229</v>
      </c>
      <c r="K61">
        <f t="shared" si="3"/>
        <v>0.0270000000000001</v>
      </c>
      <c r="L61">
        <v>6.933</v>
      </c>
      <c r="M61">
        <f t="shared" si="4"/>
        <v>0.0270000000000001</v>
      </c>
      <c r="N61">
        <v>7.939</v>
      </c>
      <c r="O61">
        <f t="shared" si="5"/>
        <v>0.166</v>
      </c>
      <c r="P61">
        <v>7.537</v>
      </c>
      <c r="Q61">
        <f t="shared" si="6"/>
        <v>0.0540000000000003</v>
      </c>
      <c r="R61">
        <v>7.754</v>
      </c>
      <c r="S61">
        <f t="shared" si="7"/>
        <v>0.0499999999999998</v>
      </c>
      <c r="T61" s="1">
        <f t="shared" si="10"/>
        <v>0.05025</v>
      </c>
      <c r="U61" s="1">
        <f t="shared" si="11"/>
        <v>0.0164028865599931</v>
      </c>
    </row>
    <row r="62" spans="3:21">
      <c r="C62">
        <v>107</v>
      </c>
      <c r="D62">
        <v>7.566</v>
      </c>
      <c r="E62">
        <f t="shared" si="0"/>
        <v>0.0469999999999997</v>
      </c>
      <c r="F62">
        <v>7.408</v>
      </c>
      <c r="G62">
        <f t="shared" si="1"/>
        <v>0.0510000000000002</v>
      </c>
      <c r="H62">
        <v>7.453</v>
      </c>
      <c r="I62">
        <f t="shared" si="2"/>
        <v>0.0200000000000005</v>
      </c>
      <c r="J62">
        <v>6.28</v>
      </c>
      <c r="K62">
        <f t="shared" si="3"/>
        <v>0.0510000000000002</v>
      </c>
      <c r="L62">
        <v>6.953</v>
      </c>
      <c r="M62">
        <f t="shared" si="4"/>
        <v>0.0200000000000005</v>
      </c>
      <c r="N62">
        <v>8.045</v>
      </c>
      <c r="O62">
        <f t="shared" si="5"/>
        <v>0.106</v>
      </c>
      <c r="P62">
        <v>7.57</v>
      </c>
      <c r="Q62">
        <f t="shared" si="6"/>
        <v>0.0330000000000004</v>
      </c>
      <c r="R62">
        <v>7.764</v>
      </c>
      <c r="S62">
        <f t="shared" si="7"/>
        <v>0.0100000000000007</v>
      </c>
      <c r="T62" s="1">
        <f t="shared" si="10"/>
        <v>0.0422500000000002</v>
      </c>
      <c r="U62" s="1">
        <f t="shared" si="11"/>
        <v>0.00996517373155121</v>
      </c>
    </row>
    <row r="63" spans="3:21">
      <c r="C63">
        <v>108</v>
      </c>
      <c r="D63">
        <v>7.608</v>
      </c>
      <c r="E63">
        <f t="shared" si="0"/>
        <v>0.0419999999999998</v>
      </c>
      <c r="F63">
        <v>7.473</v>
      </c>
      <c r="G63">
        <f t="shared" si="1"/>
        <v>0.0649999999999995</v>
      </c>
      <c r="H63">
        <v>7.463</v>
      </c>
      <c r="I63">
        <f t="shared" si="2"/>
        <v>0.00999999999999979</v>
      </c>
      <c r="J63">
        <v>6.343</v>
      </c>
      <c r="K63">
        <f t="shared" si="3"/>
        <v>0.0629999999999997</v>
      </c>
      <c r="L63">
        <v>7.02</v>
      </c>
      <c r="M63">
        <f t="shared" si="4"/>
        <v>0.0669999999999993</v>
      </c>
      <c r="N63">
        <v>8.109</v>
      </c>
      <c r="O63">
        <f t="shared" si="5"/>
        <v>0.0640000000000001</v>
      </c>
      <c r="P63">
        <v>7.595</v>
      </c>
      <c r="Q63">
        <f t="shared" si="6"/>
        <v>0.0249999999999995</v>
      </c>
      <c r="R63">
        <v>7.776</v>
      </c>
      <c r="S63">
        <f t="shared" si="7"/>
        <v>0.0119999999999996</v>
      </c>
      <c r="T63" s="1">
        <f t="shared" si="10"/>
        <v>0.0434999999999997</v>
      </c>
      <c r="U63" s="1">
        <f t="shared" si="11"/>
        <v>0.00817197956434057</v>
      </c>
    </row>
    <row r="64" spans="3:21">
      <c r="C64">
        <v>109</v>
      </c>
      <c r="D64">
        <v>7.617</v>
      </c>
      <c r="E64">
        <f t="shared" si="0"/>
        <v>0.00900000000000034</v>
      </c>
      <c r="F64">
        <v>7.586</v>
      </c>
      <c r="G64">
        <f t="shared" si="1"/>
        <v>0.113</v>
      </c>
      <c r="H64">
        <v>7.531</v>
      </c>
      <c r="I64">
        <f t="shared" si="2"/>
        <v>0.0679999999999996</v>
      </c>
      <c r="J64">
        <v>6.422</v>
      </c>
      <c r="K64">
        <f t="shared" si="3"/>
        <v>0.0789999999999997</v>
      </c>
      <c r="L64">
        <v>7.029</v>
      </c>
      <c r="M64">
        <f t="shared" si="4"/>
        <v>0.00900000000000034</v>
      </c>
      <c r="N64">
        <v>8.129</v>
      </c>
      <c r="O64">
        <f t="shared" si="5"/>
        <v>0.0199999999999996</v>
      </c>
      <c r="P64">
        <v>7.648</v>
      </c>
      <c r="Q64">
        <f t="shared" si="6"/>
        <v>0.0529999999999999</v>
      </c>
      <c r="R64">
        <v>7.817</v>
      </c>
      <c r="S64">
        <f t="shared" si="7"/>
        <v>0.0410000000000004</v>
      </c>
      <c r="T64" s="1">
        <f t="shared" si="10"/>
        <v>0.049</v>
      </c>
      <c r="U64" s="1">
        <f t="shared" si="11"/>
        <v>0.0121693775518717</v>
      </c>
    </row>
    <row r="65" spans="3:21">
      <c r="C65">
        <v>110</v>
      </c>
      <c r="D65">
        <v>7.725</v>
      </c>
      <c r="E65">
        <f t="shared" si="0"/>
        <v>0.108</v>
      </c>
      <c r="F65">
        <v>7.637</v>
      </c>
      <c r="G65">
        <f t="shared" si="1"/>
        <v>0.0509999999999993</v>
      </c>
      <c r="H65">
        <v>7.534</v>
      </c>
      <c r="I65">
        <f t="shared" si="2"/>
        <v>0.00300000000000011</v>
      </c>
      <c r="J65">
        <v>6.437</v>
      </c>
      <c r="K65">
        <f t="shared" si="3"/>
        <v>0.0150000000000006</v>
      </c>
      <c r="L65">
        <v>7.035</v>
      </c>
      <c r="M65">
        <f t="shared" si="4"/>
        <v>0.00600000000000023</v>
      </c>
      <c r="N65">
        <v>8.183</v>
      </c>
      <c r="O65">
        <f t="shared" si="5"/>
        <v>0.0540000000000003</v>
      </c>
      <c r="P65">
        <v>7.725</v>
      </c>
      <c r="Q65">
        <f t="shared" si="6"/>
        <v>0.077</v>
      </c>
      <c r="R65">
        <v>7.821</v>
      </c>
      <c r="S65">
        <f t="shared" si="7"/>
        <v>0.00399999999999956</v>
      </c>
      <c r="T65" s="1">
        <f t="shared" si="10"/>
        <v>0.03975</v>
      </c>
      <c r="U65" s="1">
        <f t="shared" si="11"/>
        <v>0.0129635908412754</v>
      </c>
    </row>
    <row r="66" spans="3:21">
      <c r="C66">
        <v>111</v>
      </c>
      <c r="D66">
        <v>7.828</v>
      </c>
      <c r="E66">
        <f t="shared" si="0"/>
        <v>0.103000000000001</v>
      </c>
      <c r="F66">
        <v>7.688</v>
      </c>
      <c r="G66">
        <f t="shared" si="1"/>
        <v>0.0510000000000002</v>
      </c>
      <c r="H66">
        <v>7.544</v>
      </c>
      <c r="I66">
        <f t="shared" si="2"/>
        <v>0.00999999999999979</v>
      </c>
      <c r="J66">
        <v>6.482</v>
      </c>
      <c r="K66">
        <f t="shared" si="3"/>
        <v>0.0449999999999999</v>
      </c>
      <c r="L66">
        <v>7.069</v>
      </c>
      <c r="M66">
        <f t="shared" si="4"/>
        <v>0.0339999999999998</v>
      </c>
      <c r="N66">
        <v>8.212</v>
      </c>
      <c r="O66">
        <f t="shared" si="5"/>
        <v>0.0289999999999999</v>
      </c>
      <c r="P66">
        <v>7.733</v>
      </c>
      <c r="Q66">
        <f t="shared" si="6"/>
        <v>0.00800000000000001</v>
      </c>
      <c r="R66">
        <v>7.872</v>
      </c>
      <c r="S66">
        <f t="shared" si="7"/>
        <v>0.0510000000000002</v>
      </c>
      <c r="T66" s="1">
        <f t="shared" si="10"/>
        <v>0.0413750000000001</v>
      </c>
      <c r="U66" s="1">
        <f t="shared" si="11"/>
        <v>0.00992304373037838</v>
      </c>
    </row>
    <row r="67" spans="3:21">
      <c r="C67">
        <v>112</v>
      </c>
      <c r="D67">
        <v>7.844</v>
      </c>
      <c r="E67">
        <f t="shared" ref="E67:E99" si="12">D67-D66</f>
        <v>0.016</v>
      </c>
      <c r="F67">
        <v>7.739</v>
      </c>
      <c r="G67">
        <f t="shared" ref="G67:G99" si="13">F67-F66</f>
        <v>0.0510000000000002</v>
      </c>
      <c r="H67">
        <v>7.597</v>
      </c>
      <c r="I67">
        <f t="shared" ref="I67:I99" si="14">H67-H66</f>
        <v>0.0530000000000008</v>
      </c>
      <c r="J67">
        <v>6.495</v>
      </c>
      <c r="K67">
        <f t="shared" ref="K67:K99" si="15">J67-J66</f>
        <v>0.0129999999999999</v>
      </c>
      <c r="L67">
        <v>7.073</v>
      </c>
      <c r="M67">
        <f t="shared" ref="M67:M99" si="16">L67-L66</f>
        <v>0.00400000000000045</v>
      </c>
      <c r="N67">
        <v>8.249</v>
      </c>
      <c r="O67">
        <f t="shared" ref="O67:O99" si="17">N67-N66</f>
        <v>0.0370000000000008</v>
      </c>
      <c r="P67">
        <v>7.763</v>
      </c>
      <c r="Q67">
        <f t="shared" ref="Q67:Q99" si="18">P67-P66</f>
        <v>0.0300000000000002</v>
      </c>
      <c r="R67">
        <v>7.932</v>
      </c>
      <c r="S67">
        <f t="shared" ref="S67:S99" si="19">R67-R66</f>
        <v>0.0600000000000005</v>
      </c>
      <c r="T67" s="1">
        <f t="shared" si="10"/>
        <v>0.0330000000000004</v>
      </c>
      <c r="U67" s="1">
        <f t="shared" si="11"/>
        <v>0.0068556546004011</v>
      </c>
    </row>
    <row r="68" spans="3:21">
      <c r="C68">
        <v>113</v>
      </c>
      <c r="D68">
        <v>7.892</v>
      </c>
      <c r="E68">
        <f t="shared" si="12"/>
        <v>0.048</v>
      </c>
      <c r="F68">
        <v>7.744</v>
      </c>
      <c r="G68">
        <f t="shared" si="13"/>
        <v>0.00499999999999989</v>
      </c>
      <c r="H68">
        <v>7.682</v>
      </c>
      <c r="I68">
        <f t="shared" si="14"/>
        <v>0.085</v>
      </c>
      <c r="J68">
        <v>6.51</v>
      </c>
      <c r="K68">
        <f t="shared" si="15"/>
        <v>0.0149999999999997</v>
      </c>
      <c r="L68">
        <v>7.088</v>
      </c>
      <c r="M68">
        <f t="shared" si="16"/>
        <v>0.0149999999999997</v>
      </c>
      <c r="N68">
        <v>8.505</v>
      </c>
      <c r="O68">
        <f t="shared" si="17"/>
        <v>0.256</v>
      </c>
      <c r="P68">
        <v>7.77</v>
      </c>
      <c r="Q68">
        <f t="shared" si="18"/>
        <v>0.00699999999999967</v>
      </c>
      <c r="R68">
        <v>7.983</v>
      </c>
      <c r="S68">
        <f t="shared" si="19"/>
        <v>0.0509999999999993</v>
      </c>
      <c r="T68" s="1">
        <f t="shared" ref="T68:T99" si="20">AVERAGE(E68,G68,I68,K68,M68,O68,Q68,S68)</f>
        <v>0.0602499999999998</v>
      </c>
      <c r="U68" s="1">
        <f t="shared" ref="U68:U99" si="21">STDEV(T68,E68,G68,I68,K68,M68,O68,Q68,S68)/SQRT(8)</f>
        <v>0.0277121081388624</v>
      </c>
    </row>
    <row r="69" spans="3:21">
      <c r="C69">
        <v>114</v>
      </c>
      <c r="D69">
        <v>7.937</v>
      </c>
      <c r="E69">
        <f t="shared" si="12"/>
        <v>0.0449999999999999</v>
      </c>
      <c r="F69">
        <v>7.757</v>
      </c>
      <c r="G69">
        <f t="shared" si="13"/>
        <v>0.0129999999999999</v>
      </c>
      <c r="H69">
        <v>7.772</v>
      </c>
      <c r="I69">
        <f t="shared" si="14"/>
        <v>0.0899999999999999</v>
      </c>
      <c r="J69">
        <v>6.564</v>
      </c>
      <c r="K69">
        <f t="shared" si="15"/>
        <v>0.0540000000000003</v>
      </c>
      <c r="L69">
        <v>7.108</v>
      </c>
      <c r="M69">
        <f t="shared" si="16"/>
        <v>0.0199999999999996</v>
      </c>
      <c r="N69">
        <v>8.52</v>
      </c>
      <c r="O69">
        <f t="shared" si="17"/>
        <v>0.0149999999999988</v>
      </c>
      <c r="P69">
        <v>7.843</v>
      </c>
      <c r="Q69">
        <f t="shared" si="18"/>
        <v>0.0730000000000004</v>
      </c>
      <c r="R69">
        <v>8.038</v>
      </c>
      <c r="S69">
        <f t="shared" si="19"/>
        <v>0.0550000000000006</v>
      </c>
      <c r="T69" s="1">
        <f t="shared" si="20"/>
        <v>0.0456249999999999</v>
      </c>
      <c r="U69" s="1">
        <f t="shared" si="21"/>
        <v>0.00930043261762602</v>
      </c>
    </row>
    <row r="70" spans="3:21">
      <c r="C70">
        <v>115</v>
      </c>
      <c r="D70">
        <v>7.954</v>
      </c>
      <c r="E70">
        <f t="shared" si="12"/>
        <v>0.0169999999999995</v>
      </c>
      <c r="F70">
        <v>7.777</v>
      </c>
      <c r="G70">
        <f t="shared" si="13"/>
        <v>0.0200000000000005</v>
      </c>
      <c r="H70">
        <v>7.866</v>
      </c>
      <c r="I70">
        <f t="shared" si="14"/>
        <v>0.0939999999999994</v>
      </c>
      <c r="J70">
        <v>6.579</v>
      </c>
      <c r="K70">
        <f t="shared" si="15"/>
        <v>0.0149999999999997</v>
      </c>
      <c r="L70">
        <v>7.116</v>
      </c>
      <c r="M70">
        <f t="shared" si="16"/>
        <v>0.00800000000000001</v>
      </c>
      <c r="N70">
        <v>8.562</v>
      </c>
      <c r="O70">
        <f t="shared" si="17"/>
        <v>0.0419999999999998</v>
      </c>
      <c r="P70">
        <v>7.856</v>
      </c>
      <c r="Q70">
        <f t="shared" si="18"/>
        <v>0.0129999999999999</v>
      </c>
      <c r="R70">
        <v>8.049</v>
      </c>
      <c r="S70">
        <f t="shared" si="19"/>
        <v>0.0109999999999992</v>
      </c>
      <c r="T70" s="1">
        <f t="shared" si="20"/>
        <v>0.0274999999999997</v>
      </c>
      <c r="U70" s="1">
        <f t="shared" si="21"/>
        <v>0.00953447691276241</v>
      </c>
    </row>
    <row r="71" spans="3:21">
      <c r="C71">
        <v>116</v>
      </c>
      <c r="D71">
        <v>7.973</v>
      </c>
      <c r="E71">
        <f t="shared" si="12"/>
        <v>0.0190000000000001</v>
      </c>
      <c r="F71">
        <v>7.828</v>
      </c>
      <c r="G71">
        <f t="shared" si="13"/>
        <v>0.0510000000000002</v>
      </c>
      <c r="H71">
        <v>7.91</v>
      </c>
      <c r="I71">
        <f t="shared" si="14"/>
        <v>0.0440000000000005</v>
      </c>
      <c r="J71">
        <v>6.61</v>
      </c>
      <c r="K71">
        <f t="shared" si="15"/>
        <v>0.0310000000000006</v>
      </c>
      <c r="L71">
        <v>7.132</v>
      </c>
      <c r="M71">
        <f t="shared" si="16"/>
        <v>0.016</v>
      </c>
      <c r="N71">
        <v>8.635</v>
      </c>
      <c r="O71">
        <f t="shared" si="17"/>
        <v>0.0730000000000004</v>
      </c>
      <c r="P71">
        <v>7.868</v>
      </c>
      <c r="Q71">
        <f t="shared" si="18"/>
        <v>0.0120000000000005</v>
      </c>
      <c r="R71">
        <v>8.055</v>
      </c>
      <c r="S71">
        <f t="shared" si="19"/>
        <v>0.00600000000000023</v>
      </c>
      <c r="T71" s="1">
        <f t="shared" si="20"/>
        <v>0.0315000000000003</v>
      </c>
      <c r="U71" s="1">
        <f t="shared" si="21"/>
        <v>0.00758905461833029</v>
      </c>
    </row>
    <row r="72" spans="3:21">
      <c r="C72">
        <v>117</v>
      </c>
      <c r="D72">
        <v>7.993</v>
      </c>
      <c r="E72">
        <f t="shared" si="12"/>
        <v>0.0200000000000005</v>
      </c>
      <c r="F72">
        <v>7.829</v>
      </c>
      <c r="G72">
        <f t="shared" si="13"/>
        <v>0.000999999999999446</v>
      </c>
      <c r="H72">
        <v>7.919</v>
      </c>
      <c r="I72">
        <f t="shared" si="14"/>
        <v>0.00899999999999945</v>
      </c>
      <c r="J72">
        <v>6.638</v>
      </c>
      <c r="K72">
        <f t="shared" si="15"/>
        <v>0.0279999999999996</v>
      </c>
      <c r="L72">
        <v>7.138</v>
      </c>
      <c r="M72">
        <f t="shared" si="16"/>
        <v>0.00600000000000023</v>
      </c>
      <c r="N72">
        <v>8.71</v>
      </c>
      <c r="O72">
        <f t="shared" si="17"/>
        <v>0.0750000000000011</v>
      </c>
      <c r="P72">
        <v>7.877</v>
      </c>
      <c r="Q72">
        <f t="shared" si="18"/>
        <v>0.00899999999999945</v>
      </c>
      <c r="R72">
        <v>8.062</v>
      </c>
      <c r="S72">
        <f t="shared" si="19"/>
        <v>0.00699999999999967</v>
      </c>
      <c r="T72" s="1">
        <f t="shared" si="20"/>
        <v>0.0193749999999999</v>
      </c>
      <c r="U72" s="1">
        <f t="shared" si="21"/>
        <v>0.00795875598790429</v>
      </c>
    </row>
    <row r="73" spans="3:21">
      <c r="C73">
        <v>118</v>
      </c>
      <c r="D73">
        <v>8.002</v>
      </c>
      <c r="E73">
        <f t="shared" si="12"/>
        <v>0.00900000000000034</v>
      </c>
      <c r="F73">
        <v>7.899</v>
      </c>
      <c r="G73">
        <f t="shared" si="13"/>
        <v>0.0700000000000003</v>
      </c>
      <c r="H73">
        <v>7.928</v>
      </c>
      <c r="I73">
        <f t="shared" si="14"/>
        <v>0.00900000000000034</v>
      </c>
      <c r="J73">
        <v>6.658</v>
      </c>
      <c r="K73">
        <f t="shared" si="15"/>
        <v>0.0200000000000005</v>
      </c>
      <c r="L73">
        <v>7.148</v>
      </c>
      <c r="M73">
        <f t="shared" si="16"/>
        <v>0.00999999999999979</v>
      </c>
      <c r="N73">
        <v>8.729</v>
      </c>
      <c r="O73">
        <f t="shared" si="17"/>
        <v>0.0189999999999984</v>
      </c>
      <c r="P73">
        <v>7.886</v>
      </c>
      <c r="Q73">
        <f t="shared" si="18"/>
        <v>0.00900000000000034</v>
      </c>
      <c r="R73">
        <v>8.065</v>
      </c>
      <c r="S73">
        <f t="shared" si="19"/>
        <v>0.00300000000000011</v>
      </c>
      <c r="T73" s="1">
        <f t="shared" si="20"/>
        <v>0.018625</v>
      </c>
      <c r="U73" s="1">
        <f t="shared" si="21"/>
        <v>0.00711279107488756</v>
      </c>
    </row>
    <row r="74" spans="3:21">
      <c r="C74">
        <v>119</v>
      </c>
      <c r="D74">
        <v>8.027</v>
      </c>
      <c r="E74">
        <f t="shared" si="12"/>
        <v>0.0249999999999986</v>
      </c>
      <c r="F74">
        <v>7.949</v>
      </c>
      <c r="G74">
        <f t="shared" si="13"/>
        <v>0.0499999999999998</v>
      </c>
      <c r="H74">
        <v>7.943</v>
      </c>
      <c r="I74">
        <f t="shared" si="14"/>
        <v>0.0149999999999997</v>
      </c>
      <c r="J74">
        <v>6.683</v>
      </c>
      <c r="K74">
        <f t="shared" si="15"/>
        <v>0.0249999999999995</v>
      </c>
      <c r="L74">
        <v>7.155</v>
      </c>
      <c r="M74">
        <f t="shared" si="16"/>
        <v>0.00700000000000056</v>
      </c>
      <c r="N74">
        <v>8.747</v>
      </c>
      <c r="O74">
        <f t="shared" si="17"/>
        <v>0.0180000000000007</v>
      </c>
      <c r="P74">
        <v>7.899</v>
      </c>
      <c r="Q74">
        <f t="shared" si="18"/>
        <v>0.0129999999999999</v>
      </c>
      <c r="R74">
        <v>8.116</v>
      </c>
      <c r="S74">
        <f t="shared" si="19"/>
        <v>0.0510000000000002</v>
      </c>
      <c r="T74" s="1">
        <f t="shared" si="20"/>
        <v>0.0254999999999999</v>
      </c>
      <c r="U74" s="1">
        <f t="shared" si="21"/>
        <v>0.00547151715705979</v>
      </c>
    </row>
    <row r="75" spans="3:21">
      <c r="C75">
        <v>120</v>
      </c>
      <c r="D75">
        <v>8.116</v>
      </c>
      <c r="E75">
        <f t="shared" si="12"/>
        <v>0.0890000000000004</v>
      </c>
      <c r="F75">
        <v>7.95</v>
      </c>
      <c r="G75">
        <f t="shared" si="13"/>
        <v>0.00100000000000033</v>
      </c>
      <c r="H75">
        <v>7.962</v>
      </c>
      <c r="I75">
        <f t="shared" si="14"/>
        <v>0.0190000000000001</v>
      </c>
      <c r="J75">
        <v>6.736</v>
      </c>
      <c r="K75">
        <f t="shared" si="15"/>
        <v>0.0529999999999999</v>
      </c>
      <c r="L75">
        <v>7.249</v>
      </c>
      <c r="M75">
        <f t="shared" si="16"/>
        <v>0.0939999999999994</v>
      </c>
      <c r="N75">
        <v>8.8</v>
      </c>
      <c r="O75">
        <f t="shared" si="17"/>
        <v>0.0530000000000008</v>
      </c>
      <c r="P75">
        <v>7.905</v>
      </c>
      <c r="Q75">
        <f t="shared" si="18"/>
        <v>0.00600000000000023</v>
      </c>
      <c r="R75">
        <v>8.161</v>
      </c>
      <c r="S75">
        <f t="shared" si="19"/>
        <v>0.0449999999999999</v>
      </c>
      <c r="T75" s="1">
        <f t="shared" si="20"/>
        <v>0.0450000000000002</v>
      </c>
      <c r="U75" s="1">
        <f t="shared" si="21"/>
        <v>0.0115906751313286</v>
      </c>
    </row>
    <row r="76" spans="3:21">
      <c r="C76">
        <v>121</v>
      </c>
      <c r="D76">
        <v>8.172</v>
      </c>
      <c r="E76">
        <f t="shared" si="12"/>
        <v>0.0560000000000009</v>
      </c>
      <c r="F76">
        <v>8.02</v>
      </c>
      <c r="G76">
        <f t="shared" si="13"/>
        <v>0.0699999999999994</v>
      </c>
      <c r="H76">
        <v>7.963</v>
      </c>
      <c r="I76">
        <f t="shared" si="14"/>
        <v>0.00100000000000033</v>
      </c>
      <c r="J76">
        <v>6.774</v>
      </c>
      <c r="K76">
        <f t="shared" si="15"/>
        <v>0.0380000000000003</v>
      </c>
      <c r="L76">
        <v>7.274</v>
      </c>
      <c r="M76">
        <f t="shared" si="16"/>
        <v>0.0250000000000004</v>
      </c>
      <c r="N76">
        <v>8.821</v>
      </c>
      <c r="O76">
        <f t="shared" si="17"/>
        <v>0.020999999999999</v>
      </c>
      <c r="P76">
        <v>7.941</v>
      </c>
      <c r="Q76">
        <f t="shared" si="18"/>
        <v>0.0359999999999996</v>
      </c>
      <c r="R76">
        <v>8.236</v>
      </c>
      <c r="S76">
        <f t="shared" si="19"/>
        <v>0.0750000000000011</v>
      </c>
      <c r="T76" s="1">
        <f t="shared" si="20"/>
        <v>0.0402500000000001</v>
      </c>
      <c r="U76" s="1">
        <f t="shared" si="21"/>
        <v>0.00839223971893088</v>
      </c>
    </row>
    <row r="77" spans="3:21">
      <c r="C77">
        <v>122</v>
      </c>
      <c r="D77">
        <v>8.175</v>
      </c>
      <c r="E77">
        <f t="shared" si="12"/>
        <v>0.00300000000000011</v>
      </c>
      <c r="F77">
        <v>8.037</v>
      </c>
      <c r="G77">
        <f t="shared" si="13"/>
        <v>0.0170000000000012</v>
      </c>
      <c r="H77">
        <v>7.969</v>
      </c>
      <c r="I77">
        <f t="shared" si="14"/>
        <v>0.00600000000000023</v>
      </c>
      <c r="J77">
        <v>6.782</v>
      </c>
      <c r="K77">
        <f t="shared" si="15"/>
        <v>0.00800000000000001</v>
      </c>
      <c r="L77">
        <v>7.311</v>
      </c>
      <c r="M77">
        <f t="shared" si="16"/>
        <v>0.0369999999999999</v>
      </c>
      <c r="N77">
        <v>8.882</v>
      </c>
      <c r="O77">
        <f t="shared" si="17"/>
        <v>0.0609999999999999</v>
      </c>
      <c r="P77">
        <v>7.96</v>
      </c>
      <c r="Q77">
        <f t="shared" si="18"/>
        <v>0.0190000000000001</v>
      </c>
      <c r="R77">
        <v>8.244</v>
      </c>
      <c r="S77">
        <f t="shared" si="19"/>
        <v>0.00799999999999912</v>
      </c>
      <c r="T77" s="1">
        <f t="shared" si="20"/>
        <v>0.0198750000000001</v>
      </c>
      <c r="U77" s="1">
        <f t="shared" si="21"/>
        <v>0.00655848091214726</v>
      </c>
    </row>
    <row r="78" spans="3:21">
      <c r="C78">
        <v>123</v>
      </c>
      <c r="D78">
        <v>8.224</v>
      </c>
      <c r="E78">
        <f t="shared" si="12"/>
        <v>0.0489999999999995</v>
      </c>
      <c r="F78">
        <v>8.058</v>
      </c>
      <c r="G78">
        <f t="shared" si="13"/>
        <v>0.020999999999999</v>
      </c>
      <c r="H78">
        <v>8.01</v>
      </c>
      <c r="I78">
        <f t="shared" si="14"/>
        <v>0.0409999999999995</v>
      </c>
      <c r="J78">
        <v>6.791</v>
      </c>
      <c r="K78">
        <f t="shared" si="15"/>
        <v>0.00900000000000034</v>
      </c>
      <c r="L78">
        <v>7.321</v>
      </c>
      <c r="M78">
        <f t="shared" si="16"/>
        <v>0.00999999999999979</v>
      </c>
      <c r="N78">
        <v>8.898</v>
      </c>
      <c r="O78">
        <f t="shared" si="17"/>
        <v>0.016</v>
      </c>
      <c r="P78">
        <v>7.969</v>
      </c>
      <c r="Q78">
        <f t="shared" si="18"/>
        <v>0.00900000000000034</v>
      </c>
      <c r="R78">
        <v>8.252</v>
      </c>
      <c r="S78">
        <f t="shared" si="19"/>
        <v>0.0080000000000009</v>
      </c>
      <c r="T78" s="1">
        <f t="shared" si="20"/>
        <v>0.0203749999999999</v>
      </c>
      <c r="U78" s="1">
        <f t="shared" si="21"/>
        <v>0.00527949305094709</v>
      </c>
    </row>
    <row r="79" spans="3:21">
      <c r="C79">
        <v>124</v>
      </c>
      <c r="D79">
        <v>8.231</v>
      </c>
      <c r="E79">
        <f t="shared" si="12"/>
        <v>0.00699999999999967</v>
      </c>
      <c r="F79">
        <v>8.129</v>
      </c>
      <c r="G79">
        <f t="shared" si="13"/>
        <v>0.0709999999999997</v>
      </c>
      <c r="H79">
        <v>8.012</v>
      </c>
      <c r="I79">
        <f t="shared" si="14"/>
        <v>0.00200000000000067</v>
      </c>
      <c r="J79">
        <v>6.792</v>
      </c>
      <c r="K79">
        <f t="shared" si="15"/>
        <v>0.000999999999999446</v>
      </c>
      <c r="L79">
        <v>7.325</v>
      </c>
      <c r="M79">
        <f t="shared" si="16"/>
        <v>0.00400000000000045</v>
      </c>
      <c r="N79">
        <v>8.9</v>
      </c>
      <c r="O79">
        <f t="shared" si="17"/>
        <v>0.00200000000000067</v>
      </c>
      <c r="P79">
        <v>7.978</v>
      </c>
      <c r="Q79">
        <f t="shared" si="18"/>
        <v>0.00899999999999945</v>
      </c>
      <c r="R79">
        <v>8.257</v>
      </c>
      <c r="S79">
        <f t="shared" si="19"/>
        <v>0.00499999999999901</v>
      </c>
      <c r="T79" s="1">
        <f t="shared" si="20"/>
        <v>0.0126249999999999</v>
      </c>
      <c r="U79" s="1">
        <f t="shared" si="21"/>
        <v>0.00785202501747157</v>
      </c>
    </row>
    <row r="80" spans="3:21">
      <c r="C80">
        <v>125</v>
      </c>
      <c r="D80">
        <v>8.252</v>
      </c>
      <c r="E80">
        <f t="shared" si="12"/>
        <v>0.0210000000000008</v>
      </c>
      <c r="F80">
        <v>8.17</v>
      </c>
      <c r="G80">
        <f t="shared" si="13"/>
        <v>0.0410000000000004</v>
      </c>
      <c r="H80">
        <v>8.024</v>
      </c>
      <c r="I80">
        <f t="shared" si="14"/>
        <v>0.0119999999999987</v>
      </c>
      <c r="J80">
        <v>6.839</v>
      </c>
      <c r="K80">
        <f t="shared" si="15"/>
        <v>0.0470000000000006</v>
      </c>
      <c r="L80">
        <v>7.383</v>
      </c>
      <c r="M80">
        <f t="shared" si="16"/>
        <v>0.0579999999999998</v>
      </c>
      <c r="N80">
        <v>8.904</v>
      </c>
      <c r="O80">
        <f t="shared" si="17"/>
        <v>0.00399999999999956</v>
      </c>
      <c r="P80">
        <v>8</v>
      </c>
      <c r="Q80">
        <f t="shared" si="18"/>
        <v>0.0220000000000002</v>
      </c>
      <c r="R80">
        <v>8.316</v>
      </c>
      <c r="S80">
        <f t="shared" si="19"/>
        <v>0.0590000000000011</v>
      </c>
      <c r="T80" s="1">
        <f t="shared" si="20"/>
        <v>0.0330000000000001</v>
      </c>
      <c r="U80" s="1">
        <f t="shared" si="21"/>
        <v>0.00696867993238332</v>
      </c>
    </row>
    <row r="81" spans="3:21">
      <c r="C81">
        <v>126</v>
      </c>
      <c r="D81">
        <v>8.252</v>
      </c>
      <c r="E81">
        <f t="shared" si="12"/>
        <v>0</v>
      </c>
      <c r="F81">
        <v>8.219</v>
      </c>
      <c r="G81">
        <f t="shared" si="13"/>
        <v>0.0489999999999995</v>
      </c>
      <c r="H81">
        <v>8.043</v>
      </c>
      <c r="I81">
        <f t="shared" si="14"/>
        <v>0.0190000000000001</v>
      </c>
      <c r="J81">
        <v>6.893</v>
      </c>
      <c r="K81">
        <f t="shared" si="15"/>
        <v>0.0539999999999994</v>
      </c>
      <c r="L81">
        <v>7.446</v>
      </c>
      <c r="M81">
        <f t="shared" si="16"/>
        <v>0.0629999999999997</v>
      </c>
      <c r="N81">
        <v>8.921</v>
      </c>
      <c r="O81">
        <f t="shared" si="17"/>
        <v>0.0169999999999995</v>
      </c>
      <c r="P81">
        <v>8</v>
      </c>
      <c r="Q81">
        <f t="shared" si="18"/>
        <v>0</v>
      </c>
      <c r="R81">
        <v>8.371</v>
      </c>
      <c r="S81">
        <f t="shared" si="19"/>
        <v>0.0549999999999997</v>
      </c>
      <c r="T81" s="1">
        <f t="shared" si="20"/>
        <v>0.0321249999999997</v>
      </c>
      <c r="U81" s="1">
        <f t="shared" si="21"/>
        <v>0.00857401142260722</v>
      </c>
    </row>
    <row r="82" spans="3:21">
      <c r="C82">
        <v>127</v>
      </c>
      <c r="D82">
        <v>8.258</v>
      </c>
      <c r="E82">
        <f t="shared" si="12"/>
        <v>0.00599999999999845</v>
      </c>
      <c r="F82">
        <v>8.27</v>
      </c>
      <c r="G82">
        <f t="shared" si="13"/>
        <v>0.0510000000000002</v>
      </c>
      <c r="H82">
        <v>8.063</v>
      </c>
      <c r="I82">
        <f t="shared" si="14"/>
        <v>0.0200000000000014</v>
      </c>
      <c r="J82">
        <v>6.937</v>
      </c>
      <c r="K82">
        <f t="shared" si="15"/>
        <v>0.0440000000000005</v>
      </c>
      <c r="L82">
        <v>7.452</v>
      </c>
      <c r="M82">
        <f t="shared" si="16"/>
        <v>0.00600000000000023</v>
      </c>
      <c r="N82">
        <v>8.926</v>
      </c>
      <c r="O82">
        <f t="shared" si="17"/>
        <v>0.00500000000000078</v>
      </c>
      <c r="P82">
        <v>8.026</v>
      </c>
      <c r="Q82">
        <f t="shared" si="18"/>
        <v>0.0259999999999998</v>
      </c>
      <c r="R82">
        <v>8.409</v>
      </c>
      <c r="S82">
        <f t="shared" si="19"/>
        <v>0.0380000000000003</v>
      </c>
      <c r="T82" s="1">
        <f t="shared" si="20"/>
        <v>0.0245000000000002</v>
      </c>
      <c r="U82" s="1">
        <f t="shared" si="21"/>
        <v>0.00606217782649112</v>
      </c>
    </row>
    <row r="83" spans="3:21">
      <c r="C83">
        <v>128</v>
      </c>
      <c r="D83">
        <v>8.267</v>
      </c>
      <c r="E83">
        <f t="shared" si="12"/>
        <v>0.00900000000000034</v>
      </c>
      <c r="F83">
        <v>8.291</v>
      </c>
      <c r="G83">
        <f t="shared" si="13"/>
        <v>0.0210000000000008</v>
      </c>
      <c r="H83">
        <v>8.119</v>
      </c>
      <c r="I83">
        <f t="shared" si="14"/>
        <v>0.0559999999999992</v>
      </c>
      <c r="J83">
        <v>6.97</v>
      </c>
      <c r="K83">
        <f t="shared" si="15"/>
        <v>0.0329999999999995</v>
      </c>
      <c r="L83">
        <v>7.516</v>
      </c>
      <c r="M83">
        <f t="shared" si="16"/>
        <v>0.0640000000000001</v>
      </c>
      <c r="N83">
        <v>8.956</v>
      </c>
      <c r="O83">
        <f t="shared" si="17"/>
        <v>0.0299999999999994</v>
      </c>
      <c r="P83">
        <v>8.04</v>
      </c>
      <c r="Q83">
        <f t="shared" si="18"/>
        <v>0.0139999999999993</v>
      </c>
      <c r="R83">
        <v>8.461</v>
      </c>
      <c r="S83">
        <f t="shared" si="19"/>
        <v>0.0519999999999996</v>
      </c>
      <c r="T83" s="1">
        <f t="shared" si="20"/>
        <v>0.0348749999999998</v>
      </c>
      <c r="U83" s="1">
        <f t="shared" si="21"/>
        <v>0.0067463821322987</v>
      </c>
    </row>
    <row r="84" spans="3:21">
      <c r="C84">
        <v>129</v>
      </c>
      <c r="D84">
        <v>8.268</v>
      </c>
      <c r="E84">
        <f t="shared" si="12"/>
        <v>0.00100000000000122</v>
      </c>
      <c r="F84">
        <v>8.341</v>
      </c>
      <c r="G84">
        <f t="shared" si="13"/>
        <v>0.0499999999999989</v>
      </c>
      <c r="H84">
        <v>8.152</v>
      </c>
      <c r="I84">
        <f t="shared" si="14"/>
        <v>0.0329999999999995</v>
      </c>
      <c r="J84">
        <v>7.011</v>
      </c>
      <c r="K84">
        <f t="shared" si="15"/>
        <v>0.0410000000000004</v>
      </c>
      <c r="L84">
        <v>7.56</v>
      </c>
      <c r="M84">
        <f t="shared" si="16"/>
        <v>0.0439999999999996</v>
      </c>
      <c r="N84">
        <v>8.96</v>
      </c>
      <c r="O84">
        <f t="shared" si="17"/>
        <v>0.00400000000000134</v>
      </c>
      <c r="P84">
        <v>8.04</v>
      </c>
      <c r="Q84">
        <f t="shared" si="18"/>
        <v>0</v>
      </c>
      <c r="R84">
        <v>8.48</v>
      </c>
      <c r="S84">
        <f t="shared" si="19"/>
        <v>0.0190000000000001</v>
      </c>
      <c r="T84" s="1">
        <f t="shared" si="20"/>
        <v>0.0240000000000001</v>
      </c>
      <c r="U84" s="1">
        <f t="shared" si="21"/>
        <v>0.00681909084849272</v>
      </c>
    </row>
    <row r="85" spans="3:21">
      <c r="C85">
        <v>130</v>
      </c>
      <c r="D85">
        <v>8.3</v>
      </c>
      <c r="E85">
        <f t="shared" si="12"/>
        <v>0.032</v>
      </c>
      <c r="F85">
        <v>8.351</v>
      </c>
      <c r="G85">
        <f t="shared" si="13"/>
        <v>0.0100000000000016</v>
      </c>
      <c r="H85">
        <v>8.159</v>
      </c>
      <c r="I85">
        <f t="shared" si="14"/>
        <v>0.00700000000000145</v>
      </c>
      <c r="J85">
        <v>7.021</v>
      </c>
      <c r="K85">
        <f t="shared" si="15"/>
        <v>0.00999999999999979</v>
      </c>
      <c r="L85">
        <v>7.623</v>
      </c>
      <c r="M85">
        <f t="shared" si="16"/>
        <v>0.0630000000000006</v>
      </c>
      <c r="N85">
        <v>8.971</v>
      </c>
      <c r="O85">
        <f t="shared" si="17"/>
        <v>0.0109999999999992</v>
      </c>
      <c r="P85">
        <v>8.074</v>
      </c>
      <c r="Q85">
        <f t="shared" si="18"/>
        <v>0.0340000000000007</v>
      </c>
      <c r="R85">
        <v>8.534</v>
      </c>
      <c r="S85">
        <f t="shared" si="19"/>
        <v>0.0540000000000003</v>
      </c>
      <c r="T85" s="1">
        <f t="shared" si="20"/>
        <v>0.0276250000000005</v>
      </c>
      <c r="U85" s="1">
        <f t="shared" si="21"/>
        <v>0.00721313363767785</v>
      </c>
    </row>
    <row r="86" spans="3:21">
      <c r="C86">
        <v>131</v>
      </c>
      <c r="D86">
        <v>8.324</v>
      </c>
      <c r="E86">
        <f t="shared" si="12"/>
        <v>0.0239999999999991</v>
      </c>
      <c r="F86">
        <v>8.371</v>
      </c>
      <c r="G86">
        <f t="shared" si="13"/>
        <v>0.0199999999999996</v>
      </c>
      <c r="H86">
        <v>8.167</v>
      </c>
      <c r="I86">
        <f t="shared" si="14"/>
        <v>0.00799999999999912</v>
      </c>
      <c r="J86">
        <v>7.066</v>
      </c>
      <c r="K86">
        <f t="shared" si="15"/>
        <v>0.0449999999999999</v>
      </c>
      <c r="L86">
        <v>7.633</v>
      </c>
      <c r="M86">
        <f t="shared" si="16"/>
        <v>0.00999999999999979</v>
      </c>
      <c r="N86">
        <v>8.996</v>
      </c>
      <c r="O86">
        <f t="shared" si="17"/>
        <v>0.0250000000000004</v>
      </c>
      <c r="P86">
        <v>8.089</v>
      </c>
      <c r="Q86">
        <f t="shared" si="18"/>
        <v>0.0150000000000006</v>
      </c>
      <c r="R86">
        <v>8.572</v>
      </c>
      <c r="S86">
        <f t="shared" si="19"/>
        <v>0.0379999999999985</v>
      </c>
      <c r="T86" s="1">
        <f t="shared" si="20"/>
        <v>0.0231249999999996</v>
      </c>
      <c r="U86" s="1">
        <f t="shared" si="21"/>
        <v>0.00429548272898398</v>
      </c>
    </row>
    <row r="87" spans="3:21">
      <c r="C87">
        <v>132</v>
      </c>
      <c r="D87">
        <v>8.36</v>
      </c>
      <c r="E87">
        <f t="shared" si="12"/>
        <v>0.0359999999999996</v>
      </c>
      <c r="F87">
        <v>8.39</v>
      </c>
      <c r="G87">
        <f t="shared" si="13"/>
        <v>0.0190000000000001</v>
      </c>
      <c r="H87">
        <v>8.189</v>
      </c>
      <c r="I87">
        <f t="shared" si="14"/>
        <v>0.0220000000000002</v>
      </c>
      <c r="J87">
        <v>7.087</v>
      </c>
      <c r="K87">
        <f t="shared" si="15"/>
        <v>0.0209999999999999</v>
      </c>
      <c r="L87">
        <v>7.677</v>
      </c>
      <c r="M87">
        <f t="shared" si="16"/>
        <v>0.0439999999999996</v>
      </c>
      <c r="N87">
        <v>9.032</v>
      </c>
      <c r="O87">
        <f t="shared" si="17"/>
        <v>0.0359999999999996</v>
      </c>
      <c r="P87">
        <v>8.123</v>
      </c>
      <c r="Q87">
        <f t="shared" si="18"/>
        <v>0.0339999999999989</v>
      </c>
      <c r="R87">
        <v>8.615</v>
      </c>
      <c r="S87">
        <f t="shared" si="19"/>
        <v>0.043000000000001</v>
      </c>
      <c r="T87" s="1">
        <f t="shared" si="20"/>
        <v>0.0318749999999999</v>
      </c>
      <c r="U87" s="1">
        <f t="shared" si="21"/>
        <v>0.00328556264207516</v>
      </c>
    </row>
    <row r="88" spans="3:21">
      <c r="C88">
        <v>133</v>
      </c>
      <c r="D88">
        <v>8.364</v>
      </c>
      <c r="E88">
        <f t="shared" si="12"/>
        <v>0.00400000000000134</v>
      </c>
      <c r="F88">
        <v>8.418</v>
      </c>
      <c r="G88">
        <f t="shared" si="13"/>
        <v>0.0279999999999987</v>
      </c>
      <c r="H88">
        <v>8.24</v>
      </c>
      <c r="I88">
        <f t="shared" si="14"/>
        <v>0.0510000000000002</v>
      </c>
      <c r="J88">
        <v>7.129</v>
      </c>
      <c r="K88">
        <f t="shared" si="15"/>
        <v>0.0419999999999998</v>
      </c>
      <c r="L88">
        <v>7.785</v>
      </c>
      <c r="M88">
        <f t="shared" si="16"/>
        <v>0.108000000000001</v>
      </c>
      <c r="N88">
        <v>9.086</v>
      </c>
      <c r="O88">
        <f t="shared" si="17"/>
        <v>0.0540000000000003</v>
      </c>
      <c r="P88">
        <v>8.17</v>
      </c>
      <c r="Q88">
        <f t="shared" si="18"/>
        <v>0.0470000000000006</v>
      </c>
      <c r="R88">
        <v>8.659</v>
      </c>
      <c r="S88">
        <f t="shared" si="19"/>
        <v>0.0440000000000005</v>
      </c>
      <c r="T88" s="1">
        <f t="shared" si="20"/>
        <v>0.0472500000000002</v>
      </c>
      <c r="U88" s="1">
        <f t="shared" si="21"/>
        <v>0.00970623188987364</v>
      </c>
    </row>
    <row r="89" spans="3:21">
      <c r="C89">
        <v>134</v>
      </c>
      <c r="D89">
        <v>8.373</v>
      </c>
      <c r="E89">
        <f t="shared" si="12"/>
        <v>0.00899999999999856</v>
      </c>
      <c r="F89">
        <v>8.438</v>
      </c>
      <c r="G89">
        <f t="shared" si="13"/>
        <v>0.0200000000000014</v>
      </c>
      <c r="H89">
        <v>8.261</v>
      </c>
      <c r="I89">
        <f t="shared" si="14"/>
        <v>0.020999999999999</v>
      </c>
      <c r="J89">
        <v>7.136</v>
      </c>
      <c r="K89">
        <f t="shared" si="15"/>
        <v>0.00700000000000056</v>
      </c>
      <c r="L89">
        <v>7.859</v>
      </c>
      <c r="M89">
        <f t="shared" si="16"/>
        <v>0.0739999999999998</v>
      </c>
      <c r="N89">
        <v>9.098</v>
      </c>
      <c r="O89">
        <f t="shared" si="17"/>
        <v>0.0120000000000005</v>
      </c>
      <c r="P89">
        <v>8.176</v>
      </c>
      <c r="Q89">
        <f t="shared" si="18"/>
        <v>0.00600000000000023</v>
      </c>
      <c r="R89">
        <v>8.685</v>
      </c>
      <c r="S89">
        <f t="shared" si="19"/>
        <v>0.0259999999999998</v>
      </c>
      <c r="T89" s="1">
        <f t="shared" si="20"/>
        <v>0.021875</v>
      </c>
      <c r="U89" s="1">
        <f t="shared" si="21"/>
        <v>0.00736850879588263</v>
      </c>
    </row>
    <row r="90" spans="3:21">
      <c r="C90">
        <v>135</v>
      </c>
      <c r="D90">
        <v>8.377</v>
      </c>
      <c r="E90">
        <f t="shared" si="12"/>
        <v>0.00400000000000134</v>
      </c>
      <c r="F90">
        <v>8.452</v>
      </c>
      <c r="G90">
        <f t="shared" si="13"/>
        <v>0.0139999999999993</v>
      </c>
      <c r="H90">
        <v>8.264</v>
      </c>
      <c r="I90">
        <f t="shared" si="14"/>
        <v>0.00300000000000011</v>
      </c>
      <c r="J90">
        <v>7.138</v>
      </c>
      <c r="K90">
        <f t="shared" si="15"/>
        <v>0.00199999999999978</v>
      </c>
      <c r="L90">
        <v>7.956</v>
      </c>
      <c r="M90">
        <f t="shared" si="16"/>
        <v>0.0970000000000004</v>
      </c>
      <c r="N90">
        <v>9.106</v>
      </c>
      <c r="O90">
        <f t="shared" si="17"/>
        <v>0.00799999999999912</v>
      </c>
      <c r="P90">
        <v>8.182</v>
      </c>
      <c r="Q90">
        <f t="shared" si="18"/>
        <v>0.00600000000000023</v>
      </c>
      <c r="R90">
        <v>8.694</v>
      </c>
      <c r="S90">
        <f t="shared" si="19"/>
        <v>0.00900000000000034</v>
      </c>
      <c r="T90" s="1">
        <f t="shared" si="20"/>
        <v>0.0178750000000001</v>
      </c>
      <c r="U90" s="1">
        <f t="shared" si="21"/>
        <v>0.0106498789605798</v>
      </c>
    </row>
    <row r="91" spans="3:21">
      <c r="C91">
        <v>136</v>
      </c>
      <c r="D91">
        <v>8.388</v>
      </c>
      <c r="E91">
        <f t="shared" si="12"/>
        <v>0.0109999999999992</v>
      </c>
      <c r="F91">
        <v>8.461</v>
      </c>
      <c r="G91">
        <f t="shared" si="13"/>
        <v>0.00900000000000034</v>
      </c>
      <c r="H91">
        <v>8.315</v>
      </c>
      <c r="I91">
        <f t="shared" si="14"/>
        <v>0.0510000000000002</v>
      </c>
      <c r="J91">
        <v>7.209</v>
      </c>
      <c r="K91">
        <f t="shared" si="15"/>
        <v>0.0709999999999997</v>
      </c>
      <c r="L91">
        <v>7.966</v>
      </c>
      <c r="M91">
        <f t="shared" si="16"/>
        <v>0.00999999999999979</v>
      </c>
      <c r="N91">
        <v>9.16</v>
      </c>
      <c r="O91">
        <f t="shared" si="17"/>
        <v>0.0540000000000003</v>
      </c>
      <c r="P91">
        <v>8.236</v>
      </c>
      <c r="Q91">
        <f t="shared" si="18"/>
        <v>0.0540000000000003</v>
      </c>
      <c r="R91">
        <v>8.707</v>
      </c>
      <c r="S91">
        <f t="shared" si="19"/>
        <v>0.0129999999999999</v>
      </c>
      <c r="T91" s="1">
        <f t="shared" si="20"/>
        <v>0.034125</v>
      </c>
      <c r="U91" s="1">
        <f t="shared" si="21"/>
        <v>0.00850447951817162</v>
      </c>
    </row>
    <row r="92" spans="3:21">
      <c r="C92">
        <v>137</v>
      </c>
      <c r="D92">
        <v>8.394</v>
      </c>
      <c r="E92">
        <f t="shared" si="12"/>
        <v>0.00600000000000023</v>
      </c>
      <c r="F92">
        <v>8.474</v>
      </c>
      <c r="G92">
        <f t="shared" si="13"/>
        <v>0.0129999999999999</v>
      </c>
      <c r="H92">
        <v>8.367</v>
      </c>
      <c r="I92">
        <f t="shared" si="14"/>
        <v>0.0520000000000014</v>
      </c>
      <c r="J92">
        <v>7.214</v>
      </c>
      <c r="K92">
        <f t="shared" si="15"/>
        <v>0.00500000000000078</v>
      </c>
      <c r="L92">
        <v>8.02</v>
      </c>
      <c r="M92">
        <f t="shared" si="16"/>
        <v>0.0539999999999994</v>
      </c>
      <c r="N92">
        <v>9.167</v>
      </c>
      <c r="O92">
        <f t="shared" si="17"/>
        <v>0.00699999999999967</v>
      </c>
      <c r="P92">
        <v>8.281</v>
      </c>
      <c r="Q92">
        <f t="shared" si="18"/>
        <v>0.0449999999999999</v>
      </c>
      <c r="R92">
        <v>8.712</v>
      </c>
      <c r="S92">
        <f t="shared" si="19"/>
        <v>0.00499999999999901</v>
      </c>
      <c r="T92" s="1">
        <f t="shared" si="20"/>
        <v>0.023375</v>
      </c>
      <c r="U92" s="1">
        <f t="shared" si="21"/>
        <v>0.00747691760520342</v>
      </c>
    </row>
    <row r="93" spans="3:21">
      <c r="C93">
        <v>138</v>
      </c>
      <c r="D93">
        <v>8.406</v>
      </c>
      <c r="E93">
        <f t="shared" si="12"/>
        <v>0.0120000000000005</v>
      </c>
      <c r="F93">
        <v>8.477</v>
      </c>
      <c r="G93">
        <f t="shared" si="13"/>
        <v>0.00300000000000011</v>
      </c>
      <c r="H93">
        <v>8.375</v>
      </c>
      <c r="I93">
        <f t="shared" si="14"/>
        <v>0.00799999999999912</v>
      </c>
      <c r="J93">
        <v>7.219</v>
      </c>
      <c r="K93">
        <f t="shared" si="15"/>
        <v>0.00499999999999989</v>
      </c>
      <c r="L93">
        <v>8.099</v>
      </c>
      <c r="M93">
        <f t="shared" si="16"/>
        <v>0.0790000000000006</v>
      </c>
      <c r="N93">
        <v>9.179</v>
      </c>
      <c r="O93">
        <f t="shared" si="17"/>
        <v>0.0120000000000005</v>
      </c>
      <c r="P93">
        <v>8.334</v>
      </c>
      <c r="Q93">
        <f t="shared" si="18"/>
        <v>0.052999999999999</v>
      </c>
      <c r="R93">
        <v>8.728</v>
      </c>
      <c r="S93">
        <f t="shared" si="19"/>
        <v>0.016</v>
      </c>
      <c r="T93" s="1">
        <f t="shared" si="20"/>
        <v>0.0235</v>
      </c>
      <c r="U93" s="1">
        <f t="shared" si="21"/>
        <v>0.00907778882768267</v>
      </c>
    </row>
    <row r="94" spans="3:21">
      <c r="C94">
        <v>139</v>
      </c>
      <c r="D94">
        <v>8.412</v>
      </c>
      <c r="E94">
        <f t="shared" si="12"/>
        <v>0.00600000000000023</v>
      </c>
      <c r="F94">
        <v>8.483</v>
      </c>
      <c r="G94">
        <f t="shared" si="13"/>
        <v>0.00600000000000023</v>
      </c>
      <c r="H94">
        <v>8.406</v>
      </c>
      <c r="I94">
        <f t="shared" si="14"/>
        <v>0.0310000000000006</v>
      </c>
      <c r="J94">
        <v>7.222</v>
      </c>
      <c r="K94">
        <f t="shared" si="15"/>
        <v>0.00300000000000011</v>
      </c>
      <c r="L94">
        <v>8.106</v>
      </c>
      <c r="M94">
        <f t="shared" si="16"/>
        <v>0.00699999999999967</v>
      </c>
      <c r="N94">
        <v>9.185</v>
      </c>
      <c r="O94">
        <f t="shared" si="17"/>
        <v>0.00600000000000023</v>
      </c>
      <c r="P94">
        <v>8.391</v>
      </c>
      <c r="Q94">
        <f t="shared" si="18"/>
        <v>0.0570000000000004</v>
      </c>
      <c r="R94">
        <v>8.751</v>
      </c>
      <c r="S94">
        <f t="shared" si="19"/>
        <v>0.0229999999999997</v>
      </c>
      <c r="T94" s="1">
        <f t="shared" si="20"/>
        <v>0.0173750000000001</v>
      </c>
      <c r="U94" s="1">
        <f t="shared" si="21"/>
        <v>0.00623733090953177</v>
      </c>
    </row>
    <row r="95" spans="3:21">
      <c r="C95">
        <v>140</v>
      </c>
      <c r="D95">
        <v>8.422</v>
      </c>
      <c r="E95">
        <f t="shared" si="12"/>
        <v>0.00999999999999979</v>
      </c>
      <c r="F95">
        <v>8.495</v>
      </c>
      <c r="G95">
        <f t="shared" si="13"/>
        <v>0.0119999999999987</v>
      </c>
      <c r="H95">
        <v>8.418</v>
      </c>
      <c r="I95">
        <f t="shared" si="14"/>
        <v>0.0119999999999987</v>
      </c>
      <c r="J95">
        <v>7.226</v>
      </c>
      <c r="K95">
        <f t="shared" si="15"/>
        <v>0.00399999999999956</v>
      </c>
      <c r="L95">
        <v>8.108</v>
      </c>
      <c r="M95">
        <f t="shared" si="16"/>
        <v>0.00200000000000067</v>
      </c>
      <c r="N95">
        <v>9.194</v>
      </c>
      <c r="O95">
        <f t="shared" si="17"/>
        <v>0.00900000000000034</v>
      </c>
      <c r="P95">
        <v>8.407</v>
      </c>
      <c r="Q95">
        <f t="shared" si="18"/>
        <v>0.016</v>
      </c>
      <c r="R95">
        <v>8.862</v>
      </c>
      <c r="S95">
        <f t="shared" si="19"/>
        <v>0.111000000000001</v>
      </c>
      <c r="T95" s="1">
        <f t="shared" si="20"/>
        <v>0.0219999999999998</v>
      </c>
      <c r="U95" s="1">
        <f t="shared" si="21"/>
        <v>0.0119856685253682</v>
      </c>
    </row>
    <row r="96" spans="3:21">
      <c r="C96">
        <v>141</v>
      </c>
      <c r="D96">
        <v>8.436</v>
      </c>
      <c r="E96">
        <f t="shared" si="12"/>
        <v>0.0139999999999993</v>
      </c>
      <c r="F96">
        <v>8.511</v>
      </c>
      <c r="G96">
        <f t="shared" si="13"/>
        <v>0.016</v>
      </c>
      <c r="H96">
        <v>8.422</v>
      </c>
      <c r="I96">
        <f t="shared" si="14"/>
        <v>0.00400000000000134</v>
      </c>
      <c r="J96">
        <v>7.245</v>
      </c>
      <c r="K96">
        <f t="shared" si="15"/>
        <v>0.0190000000000001</v>
      </c>
      <c r="L96">
        <v>8.124</v>
      </c>
      <c r="M96">
        <f t="shared" si="16"/>
        <v>0.016</v>
      </c>
      <c r="N96">
        <v>9.196</v>
      </c>
      <c r="O96">
        <f t="shared" si="17"/>
        <v>0.00199999999999889</v>
      </c>
      <c r="P96">
        <v>8.423</v>
      </c>
      <c r="Q96">
        <f t="shared" si="18"/>
        <v>0.016</v>
      </c>
      <c r="R96">
        <v>8.865</v>
      </c>
      <c r="S96">
        <f t="shared" si="19"/>
        <v>0.00300000000000011</v>
      </c>
      <c r="T96" s="1">
        <f t="shared" si="20"/>
        <v>0.01125</v>
      </c>
      <c r="U96" s="1">
        <f t="shared" si="21"/>
        <v>0.00230996482657203</v>
      </c>
    </row>
    <row r="97" spans="3:21">
      <c r="C97">
        <v>142</v>
      </c>
      <c r="D97">
        <v>8.436</v>
      </c>
      <c r="E97">
        <f t="shared" si="12"/>
        <v>0</v>
      </c>
      <c r="F97">
        <v>8.52</v>
      </c>
      <c r="G97">
        <f t="shared" si="13"/>
        <v>0.00900000000000034</v>
      </c>
      <c r="H97">
        <v>8.422</v>
      </c>
      <c r="I97">
        <f t="shared" si="14"/>
        <v>0</v>
      </c>
      <c r="J97">
        <v>7.258</v>
      </c>
      <c r="K97">
        <f t="shared" si="15"/>
        <v>0.0129999999999999</v>
      </c>
      <c r="L97">
        <v>8.13</v>
      </c>
      <c r="M97">
        <f t="shared" si="16"/>
        <v>0.00600000000000023</v>
      </c>
      <c r="N97">
        <v>9.198</v>
      </c>
      <c r="O97">
        <f t="shared" si="17"/>
        <v>0.00200000000000067</v>
      </c>
      <c r="P97">
        <v>8.434</v>
      </c>
      <c r="Q97">
        <f t="shared" si="18"/>
        <v>0.0109999999999992</v>
      </c>
      <c r="R97">
        <v>8.873</v>
      </c>
      <c r="S97">
        <f t="shared" si="19"/>
        <v>0.00799999999999912</v>
      </c>
      <c r="T97" s="1">
        <f t="shared" si="20"/>
        <v>0.00612499999999994</v>
      </c>
      <c r="U97" s="1">
        <f t="shared" si="21"/>
        <v>0.0016530038944297</v>
      </c>
    </row>
    <row r="98" spans="3:21">
      <c r="C98">
        <v>143</v>
      </c>
      <c r="D98">
        <v>8.452</v>
      </c>
      <c r="E98">
        <f t="shared" si="12"/>
        <v>0.016</v>
      </c>
      <c r="F98">
        <v>8.54</v>
      </c>
      <c r="G98">
        <f t="shared" si="13"/>
        <v>0.0199999999999996</v>
      </c>
      <c r="H98">
        <v>8.422</v>
      </c>
      <c r="I98">
        <f t="shared" si="14"/>
        <v>0</v>
      </c>
      <c r="J98">
        <v>7.267</v>
      </c>
      <c r="K98">
        <f t="shared" si="15"/>
        <v>0.00900000000000034</v>
      </c>
      <c r="L98">
        <v>8.134</v>
      </c>
      <c r="M98">
        <f t="shared" si="16"/>
        <v>0.00399999999999956</v>
      </c>
      <c r="N98">
        <v>9.208</v>
      </c>
      <c r="O98">
        <f t="shared" si="17"/>
        <v>0.00999999999999979</v>
      </c>
      <c r="P98">
        <v>8.487</v>
      </c>
      <c r="Q98">
        <f t="shared" si="18"/>
        <v>0.0530000000000008</v>
      </c>
      <c r="R98">
        <v>8.926</v>
      </c>
      <c r="S98">
        <f t="shared" si="19"/>
        <v>0.0530000000000008</v>
      </c>
      <c r="T98" s="1">
        <f t="shared" si="20"/>
        <v>0.0206250000000001</v>
      </c>
      <c r="U98" s="1">
        <f t="shared" si="21"/>
        <v>0.00692355016411392</v>
      </c>
    </row>
    <row r="99" spans="3:21">
      <c r="C99">
        <v>144</v>
      </c>
      <c r="D99">
        <v>8.465</v>
      </c>
      <c r="E99">
        <f t="shared" si="12"/>
        <v>0.0129999999999999</v>
      </c>
      <c r="F99">
        <v>8.54</v>
      </c>
      <c r="G99">
        <f t="shared" si="13"/>
        <v>0</v>
      </c>
      <c r="H99">
        <v>8.431</v>
      </c>
      <c r="I99">
        <f t="shared" si="14"/>
        <v>0.00899999999999856</v>
      </c>
      <c r="J99">
        <v>7.275</v>
      </c>
      <c r="K99">
        <f t="shared" si="15"/>
        <v>0.00800000000000001</v>
      </c>
      <c r="L99">
        <v>8.171</v>
      </c>
      <c r="M99">
        <f t="shared" si="16"/>
        <v>0.036999999999999</v>
      </c>
      <c r="N99">
        <v>9.282</v>
      </c>
      <c r="O99">
        <f t="shared" si="17"/>
        <v>0.0739999999999998</v>
      </c>
      <c r="P99">
        <v>8.487</v>
      </c>
      <c r="Q99">
        <f t="shared" si="18"/>
        <v>0</v>
      </c>
      <c r="R99">
        <v>8.977</v>
      </c>
      <c r="S99">
        <f t="shared" si="19"/>
        <v>0.0510000000000002</v>
      </c>
      <c r="T99" s="1">
        <f t="shared" si="20"/>
        <v>0.0239999999999997</v>
      </c>
      <c r="U99" s="1">
        <f t="shared" si="21"/>
        <v>0.00897217922246319</v>
      </c>
    </row>
  </sheetData>
  <pageMargins left="0.75" right="0.75" top="1" bottom="1" header="0.511805555555556" footer="0.511805555555556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82" workbookViewId="0">
      <selection activeCell="G95" sqref="G95"/>
    </sheetView>
  </sheetViews>
  <sheetFormatPr defaultColWidth="8.88888888888889" defaultRowHeight="14.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test</vt:lpstr>
      <vt:lpstr>Ws.2</vt:lpstr>
      <vt:lpstr>elf3</vt:lpstr>
      <vt:lpstr>gi</vt:lpstr>
      <vt:lpstr>elf3 gi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zihao</cp:lastModifiedBy>
  <dcterms:created xsi:type="dcterms:W3CDTF">2019-03-29T19:21:00Z</dcterms:created>
  <dcterms:modified xsi:type="dcterms:W3CDTF">2019-04-22T20:49:47Z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1033-10.2.0.5838</vt:lpwstr>
  </property>
</Properties>
</file>